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700" yWindow="60" windowWidth="9030" windowHeight="9405" tabRatio="211"/>
  </bookViews>
  <sheets>
    <sheet name="Foglio1" sheetId="1" r:id="rId1"/>
  </sheets>
  <definedNames>
    <definedName name="_xlnm._FilterDatabase" localSheetId="0" hidden="1">Foglio1!$1:$271</definedName>
    <definedName name="_xlnm.Print_Titles" localSheetId="0">Foglio1!$1:$1</definedName>
  </definedNames>
  <calcPr calcId="145621"/>
</workbook>
</file>

<file path=xl/calcChain.xml><?xml version="1.0" encoding="utf-8"?>
<calcChain xmlns="http://schemas.openxmlformats.org/spreadsheetml/2006/main">
  <c r="Q47" i="1" l="1"/>
  <c r="Q100" i="1"/>
  <c r="Q99" i="1"/>
  <c r="Q151" i="1"/>
  <c r="Q143" i="1"/>
  <c r="Q118" i="1"/>
  <c r="Q139" i="1"/>
  <c r="Q121" i="1"/>
  <c r="Q120" i="1"/>
  <c r="Q119" i="1"/>
  <c r="Q116" i="1"/>
  <c r="Q115" i="1"/>
  <c r="Q114" i="1"/>
  <c r="Q113" i="1"/>
  <c r="Q112" i="1"/>
  <c r="Q248" i="1"/>
  <c r="Q111" i="1"/>
  <c r="Q109" i="1"/>
  <c r="Q108" i="1"/>
  <c r="Q104" i="1"/>
  <c r="Q102" i="1"/>
  <c r="Q101" i="1"/>
  <c r="Q98" i="1"/>
  <c r="Q97" i="1"/>
  <c r="Q92" i="1"/>
  <c r="Q61" i="1"/>
  <c r="Q60" i="1"/>
  <c r="Q70" i="1"/>
  <c r="Q89" i="1"/>
  <c r="Q87" i="1"/>
  <c r="Q255" i="1"/>
  <c r="Q86" i="1"/>
  <c r="Q85" i="1"/>
  <c r="Q81" i="1"/>
  <c r="Q80" i="1"/>
  <c r="Q78" i="1"/>
  <c r="Q79" i="1"/>
  <c r="Q77" i="1"/>
  <c r="Q76" i="1"/>
  <c r="Q74" i="1"/>
  <c r="Q69" i="1"/>
  <c r="Q68" i="1"/>
  <c r="Q67" i="1"/>
  <c r="Q141" i="1"/>
  <c r="Q150" i="1"/>
  <c r="Q241" i="1"/>
  <c r="Q240" i="1"/>
  <c r="Q197" i="1"/>
  <c r="Q199" i="1"/>
  <c r="Q198" i="1"/>
  <c r="Q202" i="1"/>
  <c r="Q201" i="1"/>
  <c r="Q194" i="1"/>
  <c r="Q159" i="1"/>
  <c r="Q153" i="1"/>
  <c r="Q152" i="1"/>
  <c r="Q205" i="1"/>
  <c r="Q203" i="1"/>
  <c r="Q53" i="1"/>
  <c r="Q246" i="1"/>
  <c r="Q204" i="1"/>
  <c r="Q200" i="1"/>
  <c r="Q193" i="1"/>
  <c r="Q168" i="1"/>
  <c r="Q88" i="1"/>
  <c r="Q149" i="1"/>
  <c r="Q192" i="1"/>
  <c r="Q195" i="1"/>
  <c r="Q196" i="1"/>
  <c r="Q50" i="1"/>
  <c r="Q105" i="1"/>
  <c r="Q57" i="1"/>
  <c r="Q56" i="1"/>
  <c r="Q147" i="1"/>
  <c r="Q146" i="1"/>
  <c r="Q145" i="1"/>
  <c r="Q144" i="1"/>
  <c r="Q126" i="1"/>
  <c r="Q125" i="1"/>
  <c r="Q142" i="1"/>
  <c r="Q165" i="1"/>
  <c r="Q110" i="1"/>
  <c r="Q38" i="1"/>
  <c r="Q48" i="1"/>
  <c r="Q247" i="1"/>
  <c r="Q213" i="1"/>
  <c r="Q222" i="1"/>
  <c r="Q253" i="1"/>
  <c r="Q54" i="1"/>
  <c r="Q42" i="1"/>
  <c r="Q83" i="1"/>
  <c r="Q30" i="1"/>
  <c r="Q13" i="1"/>
  <c r="Q212" i="1"/>
  <c r="Q249" i="1"/>
  <c r="Q218" i="1"/>
  <c r="Q216" i="1"/>
  <c r="Q256" i="1"/>
  <c r="Q254" i="1"/>
  <c r="Q220" i="1"/>
  <c r="Q242" i="1"/>
  <c r="Q49" i="1"/>
  <c r="Q44" i="1"/>
  <c r="Q51" i="1"/>
  <c r="Q43" i="1"/>
  <c r="Q221" i="1"/>
  <c r="Q40" i="1"/>
  <c r="Q34" i="1"/>
  <c r="Q37" i="1"/>
  <c r="Q215" i="1"/>
  <c r="Q55" i="1"/>
  <c r="Q32" i="1"/>
  <c r="Q209" i="1"/>
  <c r="Q31" i="1"/>
  <c r="Q25" i="1"/>
  <c r="Q219" i="1"/>
  <c r="Q28" i="1"/>
  <c r="Q33" i="1"/>
  <c r="Q21" i="1"/>
  <c r="Q24" i="1"/>
  <c r="Q17" i="1"/>
  <c r="Q27" i="1"/>
  <c r="Q26" i="1"/>
  <c r="Q217" i="1"/>
  <c r="Q36" i="1"/>
  <c r="Q208" i="1"/>
  <c r="Q207" i="1"/>
  <c r="Q35" i="1"/>
  <c r="Q45" i="1"/>
  <c r="Q12" i="1"/>
  <c r="Q19" i="1"/>
  <c r="Q22" i="1"/>
  <c r="Q11" i="1"/>
  <c r="Q23" i="1"/>
  <c r="Q16" i="1"/>
  <c r="Q14" i="1"/>
  <c r="Q41" i="1"/>
  <c r="Q18" i="1"/>
  <c r="Q29" i="1"/>
  <c r="Q39" i="1"/>
  <c r="Q20" i="1"/>
  <c r="Q46" i="1"/>
  <c r="Q15" i="1"/>
  <c r="Q52" i="1"/>
  <c r="Q58" i="1"/>
  <c r="Q73" i="1"/>
  <c r="Q239" i="1"/>
  <c r="Q238" i="1"/>
  <c r="Q237" i="1"/>
  <c r="Q94" i="1"/>
  <c r="Q103" i="1"/>
  <c r="Q158" i="1"/>
  <c r="Q156" i="1"/>
  <c r="Q137" i="1"/>
  <c r="Q138" i="1"/>
  <c r="Q2" i="1"/>
  <c r="Q273" i="1" s="1"/>
  <c r="Q136" i="1"/>
  <c r="Q135" i="1"/>
  <c r="Q134" i="1"/>
  <c r="Q133" i="1"/>
  <c r="Q132" i="1"/>
  <c r="Q131" i="1"/>
  <c r="Q130" i="1"/>
  <c r="Q129" i="1"/>
  <c r="Q128" i="1"/>
  <c r="Q127" i="1"/>
  <c r="Q96" i="1"/>
  <c r="Q214" i="1"/>
  <c r="Q107" i="1"/>
  <c r="Q106" i="1"/>
  <c r="Q236" i="1"/>
  <c r="Q84" i="1"/>
  <c r="Q148" i="1"/>
  <c r="Q206" i="1"/>
  <c r="Q75" i="1"/>
  <c r="Q235" i="1"/>
  <c r="Q234" i="1"/>
  <c r="Q233" i="1"/>
  <c r="Q232" i="1"/>
  <c r="Q231" i="1"/>
  <c r="Q230" i="1"/>
  <c r="Q229" i="1"/>
  <c r="Q228" i="1"/>
  <c r="Q227" i="1"/>
  <c r="Q71" i="1"/>
  <c r="Q211" i="1"/>
  <c r="Q210" i="1"/>
  <c r="Q59" i="1"/>
  <c r="Q117" i="1"/>
  <c r="Q93" i="1"/>
  <c r="Q252" i="1"/>
  <c r="Q251" i="1"/>
  <c r="Q250" i="1"/>
  <c r="Q90" i="1"/>
  <c r="Q91" i="1"/>
  <c r="Q190" i="1"/>
  <c r="Q186" i="1"/>
  <c r="Q185" i="1"/>
  <c r="Q184" i="1"/>
  <c r="Q183" i="1"/>
  <c r="Q182" i="1"/>
  <c r="Q181" i="1"/>
  <c r="Q189" i="1"/>
  <c r="Q188" i="1"/>
  <c r="Q180" i="1"/>
  <c r="Q191" i="1"/>
  <c r="Q187" i="1"/>
  <c r="Q223" i="1"/>
  <c r="Q155" i="1"/>
  <c r="Q154" i="1"/>
  <c r="Q95" i="1"/>
  <c r="Q157" i="1"/>
  <c r="Q169" i="1"/>
  <c r="Q175" i="1"/>
  <c r="Q174" i="1"/>
  <c r="Q173" i="1"/>
  <c r="Q171" i="1"/>
  <c r="Q170" i="1"/>
  <c r="Q172" i="1"/>
  <c r="Q179" i="1"/>
  <c r="Q178" i="1"/>
  <c r="Q177" i="1"/>
  <c r="Q176" i="1"/>
  <c r="Q226" i="1"/>
  <c r="Q225" i="1"/>
  <c r="Q224" i="1"/>
  <c r="Q160" i="1"/>
  <c r="Q164" i="1"/>
  <c r="Q163" i="1"/>
  <c r="Q162" i="1"/>
  <c r="Q161" i="1"/>
  <c r="Q167" i="1"/>
  <c r="Q166" i="1"/>
  <c r="Q245" i="1"/>
  <c r="Q244" i="1"/>
  <c r="Q243" i="1"/>
  <c r="Q82" i="1"/>
  <c r="Q72" i="1"/>
  <c r="Q123" i="1"/>
  <c r="Q122" i="1"/>
  <c r="Q66" i="1"/>
  <c r="Q65" i="1"/>
  <c r="Q64" i="1"/>
  <c r="Q63" i="1"/>
  <c r="Q62" i="1"/>
  <c r="Q140" i="1"/>
  <c r="Q124" i="1"/>
</calcChain>
</file>

<file path=xl/sharedStrings.xml><?xml version="1.0" encoding="utf-8"?>
<sst xmlns="http://schemas.openxmlformats.org/spreadsheetml/2006/main" count="1795" uniqueCount="642">
  <si>
    <t>OBJECTID,N,9,0</t>
  </si>
  <si>
    <t>Id,N,9,0</t>
  </si>
  <si>
    <t>Shape_Leng,N,19,11</t>
  </si>
  <si>
    <t>PARCHEGGIO VIA CAVAGNI</t>
  </si>
  <si>
    <t>VIGATTO</t>
  </si>
  <si>
    <t>31</t>
  </si>
  <si>
    <t>428</t>
  </si>
  <si>
    <t>SERVITU' DI PUBBLICO TRANSITO</t>
  </si>
  <si>
    <t>A. DALLA TANA</t>
  </si>
  <si>
    <t>100348</t>
  </si>
  <si>
    <t>AREA A VERDE PUBBLICO ATTREZZATO VIA T. GULLI</t>
  </si>
  <si>
    <t>PARMA</t>
  </si>
  <si>
    <t>21</t>
  </si>
  <si>
    <t>717</t>
  </si>
  <si>
    <t>R. BRASCIO</t>
  </si>
  <si>
    <t>16658</t>
  </si>
  <si>
    <t>PPIP CRISTO</t>
  </si>
  <si>
    <t>C.S.M.</t>
  </si>
  <si>
    <t>41</t>
  </si>
  <si>
    <t>657 parte</t>
  </si>
  <si>
    <t>SERVIT' DI PUBBLICO TRANSITO</t>
  </si>
  <si>
    <t>A. FORNARI</t>
  </si>
  <si>
    <t>87365</t>
  </si>
  <si>
    <t>379 parte</t>
  </si>
  <si>
    <t>PARCHEGGIO VIA EMILIA OVEST 281</t>
  </si>
  <si>
    <t>S. PANCRAZIO</t>
  </si>
  <si>
    <t>16</t>
  </si>
  <si>
    <t>67</t>
  </si>
  <si>
    <t>M. MICHELI</t>
  </si>
  <si>
    <t>49563</t>
  </si>
  <si>
    <t>PARCHEGGIO VIA PARADIGNA</t>
  </si>
  <si>
    <t>25</t>
  </si>
  <si>
    <t>311 parte</t>
  </si>
  <si>
    <t>C.M. CANALI</t>
  </si>
  <si>
    <t>12534</t>
  </si>
  <si>
    <t>PARCHEGGIO VIA TRAVERSETOLO 193</t>
  </si>
  <si>
    <t>S. LAZZARO</t>
  </si>
  <si>
    <t>66</t>
  </si>
  <si>
    <t>166 parte</t>
  </si>
  <si>
    <t>G. BERGONZI</t>
  </si>
  <si>
    <t>532976</t>
  </si>
  <si>
    <t>PARCHEGGIO STRADA NUOVA NAVIGLIO 6</t>
  </si>
  <si>
    <t>33</t>
  </si>
  <si>
    <t>960</t>
  </si>
  <si>
    <t>87002</t>
  </si>
  <si>
    <t>PPIP SAN LAZZARO EST - SUB COMPARTO E</t>
  </si>
  <si>
    <t>32</t>
  </si>
  <si>
    <t>956</t>
  </si>
  <si>
    <t>SERVITU' DI PUUBLICO TRANSITO</t>
  </si>
  <si>
    <t>958</t>
  </si>
  <si>
    <t>806</t>
  </si>
  <si>
    <t>PARCHEGGIO VIA LANGHIRANO</t>
  </si>
  <si>
    <t>1</t>
  </si>
  <si>
    <t>692</t>
  </si>
  <si>
    <t>R. FIGLIOLI</t>
  </si>
  <si>
    <t>585</t>
  </si>
  <si>
    <t>PARCHEGGIO STRADA MARCONI 72</t>
  </si>
  <si>
    <t>689 PARTE</t>
  </si>
  <si>
    <t>S. SPAGNA MUSSO</t>
  </si>
  <si>
    <t>45499</t>
  </si>
  <si>
    <t>PARCHEGGIO STRADA BUDELLUNGO 189</t>
  </si>
  <si>
    <t>48</t>
  </si>
  <si>
    <t>218</t>
  </si>
  <si>
    <t>A. D'ANTONIO</t>
  </si>
  <si>
    <t>48169</t>
  </si>
  <si>
    <t>220</t>
  </si>
  <si>
    <t>216</t>
  </si>
  <si>
    <t>222</t>
  </si>
  <si>
    <t>PUA SCHEDA NORMA A3</t>
  </si>
  <si>
    <t>44</t>
  </si>
  <si>
    <t>543</t>
  </si>
  <si>
    <t>35046</t>
  </si>
  <si>
    <t>PUA SCHEDA NORMA B24</t>
  </si>
  <si>
    <t>26</t>
  </si>
  <si>
    <t>758 PARTE</t>
  </si>
  <si>
    <t>606 PARTE</t>
  </si>
  <si>
    <t>PARCHEGGIO VIA VOLTURNO</t>
  </si>
  <si>
    <t>13</t>
  </si>
  <si>
    <t>1542</t>
  </si>
  <si>
    <t>S. GARDELLI</t>
  </si>
  <si>
    <t>74637</t>
  </si>
  <si>
    <t>1544</t>
  </si>
  <si>
    <t>1540</t>
  </si>
  <si>
    <t>PARCHEGGIO STRADA DELLA CERTOSA</t>
  </si>
  <si>
    <t>9</t>
  </si>
  <si>
    <t>448 PARTE</t>
  </si>
  <si>
    <t>G. CHIARI</t>
  </si>
  <si>
    <t>66141</t>
  </si>
  <si>
    <t>PARCHEGGIO VIA POLIZZI 2</t>
  </si>
  <si>
    <t>23</t>
  </si>
  <si>
    <t>906</t>
  </si>
  <si>
    <t>G. ALMANSI</t>
  </si>
  <si>
    <t>87998</t>
  </si>
  <si>
    <t>PUA SAN PROSPERO</t>
  </si>
  <si>
    <t>37</t>
  </si>
  <si>
    <t>551 PARTE</t>
  </si>
  <si>
    <t>G. FONTANABONA</t>
  </si>
  <si>
    <t>91988</t>
  </si>
  <si>
    <t>565, 550 PARTE</t>
  </si>
  <si>
    <t>PARCHEGGIO VIA MARNA 20, 22, 24, 26</t>
  </si>
  <si>
    <t>450</t>
  </si>
  <si>
    <t>65890</t>
  </si>
  <si>
    <t>392</t>
  </si>
  <si>
    <t>PARCHEGGIO VIA MARNA 20, 23, 24, 26</t>
  </si>
  <si>
    <t>567</t>
  </si>
  <si>
    <t>PARCHEGGIO VIA GAMBARA</t>
  </si>
  <si>
    <t>718</t>
  </si>
  <si>
    <t>B. RIZZOLATI</t>
  </si>
  <si>
    <t>26430</t>
  </si>
  <si>
    <t>PCC 945/2011 STRADA TRONCHI</t>
  </si>
  <si>
    <t>49</t>
  </si>
  <si>
    <t>370</t>
  </si>
  <si>
    <t>F. VINCENZO</t>
  </si>
  <si>
    <t>54738</t>
  </si>
  <si>
    <t>PARCHEGGIO VIA MONTANARA  3, 5, 7</t>
  </si>
  <si>
    <t>12</t>
  </si>
  <si>
    <t>462, 463, 464 PARTE</t>
  </si>
  <si>
    <t>64162</t>
  </si>
  <si>
    <t>PARCHEGGIO VIA MONTE PRINZERA</t>
  </si>
  <si>
    <t>11</t>
  </si>
  <si>
    <t>320 PARTE</t>
  </si>
  <si>
    <t>A. CAPUTO</t>
  </si>
  <si>
    <t>45159</t>
  </si>
  <si>
    <t>VARIE</t>
  </si>
  <si>
    <t>PEEP MONTEBELLO SUD</t>
  </si>
  <si>
    <t>24</t>
  </si>
  <si>
    <t>719 PARTE, 720 PARTE</t>
  </si>
  <si>
    <t>PARCHEGGIO VIA LANFRANCO</t>
  </si>
  <si>
    <t>2</t>
  </si>
  <si>
    <t>1034</t>
  </si>
  <si>
    <t>27159</t>
  </si>
  <si>
    <t>PARCHEGGIO VIA SONNINO</t>
  </si>
  <si>
    <t>GOLESE</t>
  </si>
  <si>
    <t>43</t>
  </si>
  <si>
    <t>513 PARTE</t>
  </si>
  <si>
    <t>A. TRASATTI</t>
  </si>
  <si>
    <t>381438</t>
  </si>
  <si>
    <t>SUB AMBITO DI TRASFORMAZIONE</t>
  </si>
  <si>
    <t>45</t>
  </si>
  <si>
    <t>333</t>
  </si>
  <si>
    <t>89259</t>
  </si>
  <si>
    <t>PISTA CICLABILE VIA BENEDETTA</t>
  </si>
  <si>
    <t>36</t>
  </si>
  <si>
    <t>90014</t>
  </si>
  <si>
    <t>PUA SUB AMBITO 20 S2</t>
  </si>
  <si>
    <t>708</t>
  </si>
  <si>
    <t>113133</t>
  </si>
  <si>
    <t>749</t>
  </si>
  <si>
    <t>750</t>
  </si>
  <si>
    <t>751</t>
  </si>
  <si>
    <t>741</t>
  </si>
  <si>
    <t>742</t>
  </si>
  <si>
    <t>PARCHEGGIO STRADA MADONNA DELL'AIUTO</t>
  </si>
  <si>
    <t>22</t>
  </si>
  <si>
    <t>684</t>
  </si>
  <si>
    <t>65946</t>
  </si>
  <si>
    <t>IEU VIA VIOLA LOC. EIA</t>
  </si>
  <si>
    <t>8</t>
  </si>
  <si>
    <t>(352, 55, 53, 49, 72, 342) PARTE</t>
  </si>
  <si>
    <t>80801</t>
  </si>
  <si>
    <t>PARCHEGGIO VIA BATTAGLIA DI FORNOVO</t>
  </si>
  <si>
    <t>(735, 460, 563) PARTE</t>
  </si>
  <si>
    <t>V. SPADOLA</t>
  </si>
  <si>
    <t>1926</t>
  </si>
  <si>
    <t>PEEP CINGHIO NORD</t>
  </si>
  <si>
    <t>(232, 235) PARTE</t>
  </si>
  <si>
    <t>(235, 418, 495) PARTE</t>
  </si>
  <si>
    <t>(495, 499, 238) PARTE</t>
  </si>
  <si>
    <t>PRU ERIDANIA BARILLA</t>
  </si>
  <si>
    <t>10</t>
  </si>
  <si>
    <t>316</t>
  </si>
  <si>
    <t>63837</t>
  </si>
  <si>
    <t>346, 333, 341 PARTE, 384 PARTE</t>
  </si>
  <si>
    <t>10434</t>
  </si>
  <si>
    <t>PARCHEGGIO VIA EMILIA EST 125</t>
  </si>
  <si>
    <t>54320</t>
  </si>
  <si>
    <t>3</t>
  </si>
  <si>
    <t>563</t>
  </si>
  <si>
    <t>550</t>
  </si>
  <si>
    <t>PARCHEGGIO VIA BENEDETTA 99</t>
  </si>
  <si>
    <t>42</t>
  </si>
  <si>
    <t>295</t>
  </si>
  <si>
    <t>75309</t>
  </si>
  <si>
    <t>PEEP SIDOLI SUD</t>
  </si>
  <si>
    <t>VARI</t>
  </si>
  <si>
    <t>PPIP VIA EMILIA OVEST - LOC. CROCETTA</t>
  </si>
  <si>
    <t>52482</t>
  </si>
  <si>
    <t>PPIP CENTRO TORRI</t>
  </si>
  <si>
    <t>40</t>
  </si>
  <si>
    <t>890</t>
  </si>
  <si>
    <t>PARCHEGGIO VIA BOCCHERINI 3</t>
  </si>
  <si>
    <t>1207, 1145 PARTE</t>
  </si>
  <si>
    <t>42231</t>
  </si>
  <si>
    <t>AUO VIA TRAVERSETOLO</t>
  </si>
  <si>
    <t>61</t>
  </si>
  <si>
    <t>390</t>
  </si>
  <si>
    <t>51987</t>
  </si>
  <si>
    <t>AUO VIALE FRATTI - VIALE MENTANA</t>
  </si>
  <si>
    <t>5</t>
  </si>
  <si>
    <t>215 PARTE</t>
  </si>
  <si>
    <t>A. BUSANI</t>
  </si>
  <si>
    <t>83039</t>
  </si>
  <si>
    <t>AUO VIALE FRATTI - VIALE MMENTANA</t>
  </si>
  <si>
    <t>6</t>
  </si>
  <si>
    <t>133</t>
  </si>
  <si>
    <t>PPIP SAN PANCRAZIO</t>
  </si>
  <si>
    <t>435 PARTE</t>
  </si>
  <si>
    <t>348078</t>
  </si>
  <si>
    <t>ASSE VIABILITA' OVEST</t>
  </si>
  <si>
    <t>18</t>
  </si>
  <si>
    <t>593 PARTE</t>
  </si>
  <si>
    <t>75433</t>
  </si>
  <si>
    <t>ASSE VIABILTA' OVEST</t>
  </si>
  <si>
    <t>597 PARTE</t>
  </si>
  <si>
    <t>509 PARTE</t>
  </si>
  <si>
    <t>PUA EX MARCHELLI</t>
  </si>
  <si>
    <t>7</t>
  </si>
  <si>
    <t>396 PARTE</t>
  </si>
  <si>
    <t>43125</t>
  </si>
  <si>
    <t>395 PARTE</t>
  </si>
  <si>
    <t>STRDELO DI ACCESSO FONDO MAGHENZANI</t>
  </si>
  <si>
    <t>20</t>
  </si>
  <si>
    <t>242 PARTE</t>
  </si>
  <si>
    <t>M. ROSSI</t>
  </si>
  <si>
    <t>44962</t>
  </si>
  <si>
    <t>PUA SCHEDA NORMA B8</t>
  </si>
  <si>
    <t>1526</t>
  </si>
  <si>
    <t>51668</t>
  </si>
  <si>
    <t>PARCHEGGIO VIA FORLANINI 56</t>
  </si>
  <si>
    <t>245 PARTE</t>
  </si>
  <si>
    <t>L. RIBONI</t>
  </si>
  <si>
    <t>25326</t>
  </si>
  <si>
    <t>PARCHEGGIO VIA COLORNO 41</t>
  </si>
  <si>
    <t>235</t>
  </si>
  <si>
    <t>SERVITU DI PUBBLICO  TRANSITO</t>
  </si>
  <si>
    <t>82307</t>
  </si>
  <si>
    <t>PARCHEGGIO STRADA BAGANZOLA</t>
  </si>
  <si>
    <t>17 PARTE</t>
  </si>
  <si>
    <t>82393</t>
  </si>
  <si>
    <t>AUO STRADA TORRAZZA</t>
  </si>
  <si>
    <t>182 PARTE</t>
  </si>
  <si>
    <t>92917</t>
  </si>
  <si>
    <t>PARCHEGGIO VIA EMILIO LEPIDO 287</t>
  </si>
  <si>
    <t>39</t>
  </si>
  <si>
    <t>153 PARTE</t>
  </si>
  <si>
    <t>SERVITU DI PUBBLICO TRANSITO</t>
  </si>
  <si>
    <t>41357</t>
  </si>
  <si>
    <t>149 PARTE</t>
  </si>
  <si>
    <t>172 PARTE</t>
  </si>
  <si>
    <t>PARCHEGGIO STRADA TRAVERSETOLO 179</t>
  </si>
  <si>
    <t>55</t>
  </si>
  <si>
    <t>273 PARTE, 272 PARTE, 711 PARTE</t>
  </si>
  <si>
    <t>50864</t>
  </si>
  <si>
    <t>PPIP VIA PASTRENGO</t>
  </si>
  <si>
    <t>624</t>
  </si>
  <si>
    <t>50222</t>
  </si>
  <si>
    <t>LOTTIZZAZIONE LUCIANI</t>
  </si>
  <si>
    <t>19779</t>
  </si>
  <si>
    <t>LOTTIZZAZIONE FOGLIA</t>
  </si>
  <si>
    <t>SERVITU' DI PUBBLICO PASSAGGIO</t>
  </si>
  <si>
    <t>6783</t>
  </si>
  <si>
    <t>LOTTIZZAZIONE SPAGNA</t>
  </si>
  <si>
    <t>A. GUARESCHI</t>
  </si>
  <si>
    <t>3434</t>
  </si>
  <si>
    <t>LOTTIZZAZIONE DAVOLIO - ORTI DI BAGANZA</t>
  </si>
  <si>
    <t>8046</t>
  </si>
  <si>
    <t>LOTTIZZAZIONE DAVOLIO - CAPPELLETTA</t>
  </si>
  <si>
    <t>14648</t>
  </si>
  <si>
    <t>LOTTIZZAZIONE MUTTI</t>
  </si>
  <si>
    <t>10655</t>
  </si>
  <si>
    <t>LOTTIZZAZIONE SALVI GIULIO CESARE</t>
  </si>
  <si>
    <t>7252</t>
  </si>
  <si>
    <t>LOTTIZZAZIONE GAMBARA - CORI</t>
  </si>
  <si>
    <t>14875</t>
  </si>
  <si>
    <t>LOTTIZZAZIONE FABRIS- PODERE S. GIUSEPPE</t>
  </si>
  <si>
    <t>G. FORNARI</t>
  </si>
  <si>
    <t>6005</t>
  </si>
  <si>
    <t>LOTTIZZAZIONE RIZZI</t>
  </si>
  <si>
    <t>14</t>
  </si>
  <si>
    <t>6921</t>
  </si>
  <si>
    <t>LOTTIZZAZIONE FERRARONI</t>
  </si>
  <si>
    <t>8810</t>
  </si>
  <si>
    <t>LOTTIZZAZIONE GIOVANARDI</t>
  </si>
  <si>
    <t>6281</t>
  </si>
  <si>
    <t>LOTTIZAZIONE VILLA OMBROSA</t>
  </si>
  <si>
    <t>8329</t>
  </si>
  <si>
    <t>LOTTIZZAZIONE GAMBETTA</t>
  </si>
  <si>
    <t>7820</t>
  </si>
  <si>
    <t>LOTTIZZAZIONE BIGLIARDI - CA' TORREGIANI</t>
  </si>
  <si>
    <t>6372</t>
  </si>
  <si>
    <t>LOTTIZZAZIONE DAVOLIO - NAVETTA</t>
  </si>
  <si>
    <t>16231</t>
  </si>
  <si>
    <t>LOTTIZZAZIONE PEZZAROSSA</t>
  </si>
  <si>
    <t>12665</t>
  </si>
  <si>
    <t>LOTTIZZAZIONE MANTOVANI</t>
  </si>
  <si>
    <t>CC 20/59</t>
  </si>
  <si>
    <t>LOTTIZZAZIONE SPAGGIARI - CRISTO</t>
  </si>
  <si>
    <t>GM 443/58</t>
  </si>
  <si>
    <t>LOTTIZZAZIONE BARATTA</t>
  </si>
  <si>
    <t>4</t>
  </si>
  <si>
    <t>12679</t>
  </si>
  <si>
    <t>LOTTIZZAZIONE MINARDI</t>
  </si>
  <si>
    <t>GM 8/54</t>
  </si>
  <si>
    <t>LOTTIZZAZIONE DAVOLIO - NEGRONA</t>
  </si>
  <si>
    <t>SERVITU' DUI PUBBLICO TRANSITO</t>
  </si>
  <si>
    <t>9585</t>
  </si>
  <si>
    <t>LOTTIZZAZIONE PADOVANI - COCCONCELLI</t>
  </si>
  <si>
    <t>9609</t>
  </si>
  <si>
    <t>LOTTIZZAZIONE BRAGHIERI - VILLA GLORIA</t>
  </si>
  <si>
    <t>7091</t>
  </si>
  <si>
    <t>LOTTIZZAZIONE GANDINI</t>
  </si>
  <si>
    <t>8850</t>
  </si>
  <si>
    <t>LOTTIZZAZIONE BOCCHI - DIOTALLEVI</t>
  </si>
  <si>
    <t>8091</t>
  </si>
  <si>
    <t>LOTTIZZAZIONE DAVOLIO - ALBERTONI</t>
  </si>
  <si>
    <t>12596</t>
  </si>
  <si>
    <t>LOTTIZZAZIONE DAVOLIO - LA PALAZZINA</t>
  </si>
  <si>
    <t>9749</t>
  </si>
  <si>
    <t>LOTTIZZAZIONE AMMINISTRAZIONE PROVINCIALE</t>
  </si>
  <si>
    <t>15</t>
  </si>
  <si>
    <t>LOTTIZZAZIONE COTTI</t>
  </si>
  <si>
    <t>9139</t>
  </si>
  <si>
    <t>LOTTIZZAZIONE CASELLI - CASE NUOVE DEL PAULLO</t>
  </si>
  <si>
    <t>12135</t>
  </si>
  <si>
    <t>LOTTIZZAZIONE BOCCHI S.LLE</t>
  </si>
  <si>
    <t>GM 64/58</t>
  </si>
  <si>
    <t>LOTTIZZAZIONE DAVOLIO CASA BIANCA</t>
  </si>
  <si>
    <t>12456</t>
  </si>
  <si>
    <t>LOTTIZZAZIONE IRIS IMMOBILIARE</t>
  </si>
  <si>
    <t>46535</t>
  </si>
  <si>
    <t>LOTTIZZAZIONE PELIZZA</t>
  </si>
  <si>
    <t>CC 97/58</t>
  </si>
  <si>
    <t>LOTTIZZAZIONE FLISI - SUPERCHI</t>
  </si>
  <si>
    <t>12813</t>
  </si>
  <si>
    <t>LOTTIZZAZIONE RAMPIGNI - RAGNI</t>
  </si>
  <si>
    <t>12608</t>
  </si>
  <si>
    <t>LOTTIZZAZIONE MARCHI - VIA GRAMSCI</t>
  </si>
  <si>
    <t>14667</t>
  </si>
  <si>
    <t>LOTTIZZAZIONE MUSI F.LLI</t>
  </si>
  <si>
    <t>LOTTIZZAZIONE DEVODIER</t>
  </si>
  <si>
    <t>15184</t>
  </si>
  <si>
    <t>LOTTIZZAZIONE VOLONTERIO</t>
  </si>
  <si>
    <t>18759</t>
  </si>
  <si>
    <t>LOTTIZZAZIONE MARCHI - VIA EMILIA EST</t>
  </si>
  <si>
    <t>15879</t>
  </si>
  <si>
    <t>LOTTIZZAZIONE DALCO' - ZAFFERRI</t>
  </si>
  <si>
    <t>18163</t>
  </si>
  <si>
    <t>LOTTIZZAZIONE GUIDETTI S.LLE</t>
  </si>
  <si>
    <t>GM 3292/61</t>
  </si>
  <si>
    <t>LOTTIZZAZIONE UNIONE</t>
  </si>
  <si>
    <t>17</t>
  </si>
  <si>
    <t>GM 3291/61</t>
  </si>
  <si>
    <t>LOTTIZZAZIONE CALZETTI</t>
  </si>
  <si>
    <t>GM 1309/70</t>
  </si>
  <si>
    <t>LOTTIZZAZIONE CHIARI - BARINA</t>
  </si>
  <si>
    <t>35</t>
  </si>
  <si>
    <t>LOTTIZZAZIONE PAVESI</t>
  </si>
  <si>
    <t>LOTTIZZAZIONE DALL'AGLIO E C.</t>
  </si>
  <si>
    <t>CC 344/65</t>
  </si>
  <si>
    <t>LOTTIZZAZIONE POLETTI - VIGNALI</t>
  </si>
  <si>
    <t>VIGATO</t>
  </si>
  <si>
    <t>SERVITU' DI PUBBLICO TRANSITP</t>
  </si>
  <si>
    <t>CC 380/64</t>
  </si>
  <si>
    <t>LOTTIZZAZIONE PERIZZI EREDI</t>
  </si>
  <si>
    <t>GM 4/54</t>
  </si>
  <si>
    <t>LOTTIZZAZIONE FERRARI - PELATI</t>
  </si>
  <si>
    <t>6667</t>
  </si>
  <si>
    <t>LOTTIZZAZIONE MAGHENZANI PRIMO</t>
  </si>
  <si>
    <t>11620</t>
  </si>
  <si>
    <t>PARCHEGGIO VIA ARTE DEI CARTAI</t>
  </si>
  <si>
    <t>470</t>
  </si>
  <si>
    <t>73245</t>
  </si>
  <si>
    <t>LOTTIZZAZIONE ARTUSI EREDI</t>
  </si>
  <si>
    <t>14972</t>
  </si>
  <si>
    <t>LOTTIZZAZIONE ANFOSSI</t>
  </si>
  <si>
    <t>252 PARTE</t>
  </si>
  <si>
    <t>LOTTIZZAZIONE BONATI</t>
  </si>
  <si>
    <t>CC 21/54</t>
  </si>
  <si>
    <t>LOTTIZZAZIONE BOTTEGO</t>
  </si>
  <si>
    <t>A. FRONDONI</t>
  </si>
  <si>
    <t>8065</t>
  </si>
  <si>
    <t>LOTTIZZAZIONE GANDINI S.LLE</t>
  </si>
  <si>
    <t>14628</t>
  </si>
  <si>
    <t>IEU VIA TOSCANA</t>
  </si>
  <si>
    <t>745, 125, 553 PARTE, 744 PARTE</t>
  </si>
  <si>
    <t>65383</t>
  </si>
  <si>
    <t>PARCHEGGIO VIA LA SPEZIA 156</t>
  </si>
  <si>
    <t>595</t>
  </si>
  <si>
    <t>85722</t>
  </si>
  <si>
    <t>257</t>
  </si>
  <si>
    <t>22054</t>
  </si>
  <si>
    <t>501</t>
  </si>
  <si>
    <t>332</t>
  </si>
  <si>
    <t>PARCHEGGIO STRADA BATTIBUE 57</t>
  </si>
  <si>
    <t>412</t>
  </si>
  <si>
    <t>22280</t>
  </si>
  <si>
    <t>199</t>
  </si>
  <si>
    <t>PARCEHGGIO STRADA BATTIBUE 57</t>
  </si>
  <si>
    <t>117</t>
  </si>
  <si>
    <t>401</t>
  </si>
  <si>
    <t>PARCHEGGIO STRADA DEL PAULLO</t>
  </si>
  <si>
    <t>1558</t>
  </si>
  <si>
    <t>36414</t>
  </si>
  <si>
    <t>831</t>
  </si>
  <si>
    <t>931 PARTE</t>
  </si>
  <si>
    <t>357085</t>
  </si>
  <si>
    <t>LOTTIZZAZIONE BOCCHI FRUGIS</t>
  </si>
  <si>
    <t>18416</t>
  </si>
  <si>
    <t>SUB AMBITO DI TRASFORMAZIONE 23 CP2</t>
  </si>
  <si>
    <t>94820</t>
  </si>
  <si>
    <t>PIAZZALE EX CINEMA ROMA</t>
  </si>
  <si>
    <t>451 PARTE, 448, 449</t>
  </si>
  <si>
    <t>93405</t>
  </si>
  <si>
    <t>PARCHEGGIO VIA TARTINI</t>
  </si>
  <si>
    <t>1585 PARTE</t>
  </si>
  <si>
    <t>53609</t>
  </si>
  <si>
    <t>PUA SCHEDA NORMA B20</t>
  </si>
  <si>
    <t>318, 315</t>
  </si>
  <si>
    <t>F. VALENZA</t>
  </si>
  <si>
    <t>19736</t>
  </si>
  <si>
    <t>PARCHEGGIO STRADA CARTIERA 61</t>
  </si>
  <si>
    <t>34</t>
  </si>
  <si>
    <t>718, 339, 321 PARTE</t>
  </si>
  <si>
    <t>75409</t>
  </si>
  <si>
    <t>599, 551</t>
  </si>
  <si>
    <t>37722</t>
  </si>
  <si>
    <t>PARCHEGGIO VIA TRAVERSETOLO 200</t>
  </si>
  <si>
    <t>58</t>
  </si>
  <si>
    <t>510 PARTE</t>
  </si>
  <si>
    <t>E. LOMBARDI</t>
  </si>
  <si>
    <t>869</t>
  </si>
  <si>
    <t>PARCHEGGIO VIA PARADIGNA 110</t>
  </si>
  <si>
    <t>244 PARTE</t>
  </si>
  <si>
    <t>95010</t>
  </si>
  <si>
    <t>PUA CAMPUS</t>
  </si>
  <si>
    <t>F. SPOTTI</t>
  </si>
  <si>
    <t>540</t>
  </si>
  <si>
    <t>LOTTIZZAZIONE MARCHI</t>
  </si>
  <si>
    <t>23708</t>
  </si>
  <si>
    <t>PPIP EURO TORRI</t>
  </si>
  <si>
    <t>913 PARTE</t>
  </si>
  <si>
    <t>25070</t>
  </si>
  <si>
    <t>PARCHEGGIO VIA BOLOGNA</t>
  </si>
  <si>
    <t>458</t>
  </si>
  <si>
    <t>56012</t>
  </si>
  <si>
    <t>PUA SCHEDA NORMA 04S5 7</t>
  </si>
  <si>
    <t>965 PARTE, 966 PARTE</t>
  </si>
  <si>
    <t>31193</t>
  </si>
  <si>
    <t>PARCHEGGIO VIA ANSELMI 6</t>
  </si>
  <si>
    <t>975 PARTE</t>
  </si>
  <si>
    <t>D. LAMBERTI</t>
  </si>
  <si>
    <t>44029</t>
  </si>
  <si>
    <t>AREA DI VIA VENEZIA 157 - PDC 3241/2012</t>
  </si>
  <si>
    <t>1565</t>
  </si>
  <si>
    <t>55277</t>
  </si>
  <si>
    <t>PUA SUB AMBITO 22 S4</t>
  </si>
  <si>
    <t>1245</t>
  </si>
  <si>
    <t>56776</t>
  </si>
  <si>
    <t>1249</t>
  </si>
  <si>
    <t>54568</t>
  </si>
  <si>
    <t>1247</t>
  </si>
  <si>
    <t>1607</t>
  </si>
  <si>
    <t>598</t>
  </si>
  <si>
    <t>860</t>
  </si>
  <si>
    <t>59483</t>
  </si>
  <si>
    <t>862</t>
  </si>
  <si>
    <t>857</t>
  </si>
  <si>
    <t>601</t>
  </si>
  <si>
    <t>54983</t>
  </si>
  <si>
    <t>549 PARTE</t>
  </si>
  <si>
    <t>23346</t>
  </si>
  <si>
    <t>AREA CORTILIZIA VIA PINI 57/A</t>
  </si>
  <si>
    <t>690 PARTE</t>
  </si>
  <si>
    <t>61213</t>
  </si>
  <si>
    <t>PARCHEGGIO VIA BASSA DEI FOLLI</t>
  </si>
  <si>
    <t>S. LAZZAO</t>
  </si>
  <si>
    <t>54</t>
  </si>
  <si>
    <t>58799</t>
  </si>
  <si>
    <t>PARCHEGGIO VIA MARTINELLA 76/A</t>
  </si>
  <si>
    <t>202</t>
  </si>
  <si>
    <t>48212</t>
  </si>
  <si>
    <t>PARCHEGGIO STRADA COMUNALE PONTASSO</t>
  </si>
  <si>
    <t>184 PARTE</t>
  </si>
  <si>
    <t>31864</t>
  </si>
  <si>
    <t>PARCHEGGIO VIA MARTINELLA</t>
  </si>
  <si>
    <t>373 PARTE</t>
  </si>
  <si>
    <t>S. LAVAGETTO</t>
  </si>
  <si>
    <t>39595</t>
  </si>
  <si>
    <t>PARCHEGGIO VIA MONTANARA</t>
  </si>
  <si>
    <t>333 PARTE</t>
  </si>
  <si>
    <t>49544</t>
  </si>
  <si>
    <t>PARCHEGGIO STRADA MONTECHIARUGOLO</t>
  </si>
  <si>
    <t>410 PARTE, 411 PARTE</t>
  </si>
  <si>
    <t>A. BORRI</t>
  </si>
  <si>
    <t>66381</t>
  </si>
  <si>
    <t>ZONA PORTICATA EDIFICIO VIA ABBEVERATOIA</t>
  </si>
  <si>
    <t>1148 PARTE, 1145 PARTE</t>
  </si>
  <si>
    <t>36866</t>
  </si>
  <si>
    <t>PARCHEGGIO STRADA NAVIGLIA</t>
  </si>
  <si>
    <t>253 PARTE</t>
  </si>
  <si>
    <t>538967</t>
  </si>
  <si>
    <t>278</t>
  </si>
  <si>
    <t>SERVITU' DI PUBBLICO TRANSITI</t>
  </si>
  <si>
    <t>PARCHEGGIO VIA SCARABELLI ZUNTI</t>
  </si>
  <si>
    <t>907</t>
  </si>
  <si>
    <t>31418</t>
  </si>
  <si>
    <t>908</t>
  </si>
  <si>
    <t>231</t>
  </si>
  <si>
    <t>19090</t>
  </si>
  <si>
    <t>232</t>
  </si>
  <si>
    <t>PARCHEGGIO VIA FERRARI - VIA RUBINI</t>
  </si>
  <si>
    <t>1480</t>
  </si>
  <si>
    <t>39370</t>
  </si>
  <si>
    <t>130 PARTE</t>
  </si>
  <si>
    <t>612</t>
  </si>
  <si>
    <t>54219</t>
  </si>
  <si>
    <t>611 PARTE</t>
  </si>
  <si>
    <t>PARCHEGGIO VIA LA SPEZIA</t>
  </si>
  <si>
    <t>124 PARTE</t>
  </si>
  <si>
    <t>M.P. SALSI</t>
  </si>
  <si>
    <t>27452</t>
  </si>
  <si>
    <t>PARCHEGGIO VIA EMILIA OVEST</t>
  </si>
  <si>
    <t>269 PARTE</t>
  </si>
  <si>
    <t>SERVITU' DU PUBBLICO TRANSITO</t>
  </si>
  <si>
    <t>544262</t>
  </si>
  <si>
    <t>PARCHEGGIO A.U.O LOC. BORGHETTO</t>
  </si>
  <si>
    <t>VOGATTO</t>
  </si>
  <si>
    <t>352</t>
  </si>
  <si>
    <t>42184</t>
  </si>
  <si>
    <t>INTERSEZIONE TRA VIA RASTELLI E LA SS 343 ASOLANA</t>
  </si>
  <si>
    <t>846 PARTE</t>
  </si>
  <si>
    <t>COMUNE DI PARMA</t>
  </si>
  <si>
    <t>PARCHEGGIO VIA TESTI</t>
  </si>
  <si>
    <t>156 PARTE</t>
  </si>
  <si>
    <t>54793</t>
  </si>
  <si>
    <t>PARCHEGGIO VIA COLORNO</t>
  </si>
  <si>
    <t>181 PARTE</t>
  </si>
  <si>
    <t>67090</t>
  </si>
  <si>
    <t>PARCHEGGIO VIA PARIGI</t>
  </si>
  <si>
    <t>1015 PARTE</t>
  </si>
  <si>
    <t>83248</t>
  </si>
  <si>
    <t>637 PARTE, 639 PARTE</t>
  </si>
  <si>
    <t>27760</t>
  </si>
  <si>
    <t>PARCHEGGIO VIALE MARTIRI DELLA LIBERAZIONE</t>
  </si>
  <si>
    <t>366 PARTE</t>
  </si>
  <si>
    <t>18735</t>
  </si>
  <si>
    <t>PARCHEGGIO VIALE VILLETTA</t>
  </si>
  <si>
    <t>493</t>
  </si>
  <si>
    <t>56548</t>
  </si>
  <si>
    <t>AUO STRADA SALVINI - LOC. MARORE</t>
  </si>
  <si>
    <t>278 PARTE</t>
  </si>
  <si>
    <t>73541</t>
  </si>
  <si>
    <t>PARCHEGGIO STRADA DEL LAZZARETTO</t>
  </si>
  <si>
    <t>272 PARTE</t>
  </si>
  <si>
    <t>G. IANNELLO</t>
  </si>
  <si>
    <t>17486</t>
  </si>
  <si>
    <t>PARCHEGGIO VIA ARGINI</t>
  </si>
  <si>
    <t>612 PARTE</t>
  </si>
  <si>
    <t>PARCHEGGIO VIA DEL POPOLO</t>
  </si>
  <si>
    <t>983</t>
  </si>
  <si>
    <t>23761</t>
  </si>
  <si>
    <t>986</t>
  </si>
  <si>
    <t>PARCHEGGIO VIA DELL'AEROPORTO</t>
  </si>
  <si>
    <t>78</t>
  </si>
  <si>
    <t>B.RIZZOLATI</t>
  </si>
  <si>
    <t>22641</t>
  </si>
  <si>
    <t>PARCHEGGIO VIALE FRATTI</t>
  </si>
  <si>
    <t>403</t>
  </si>
  <si>
    <t>42173</t>
  </si>
  <si>
    <t>PARCHEGGIO STRADA CARTIERA</t>
  </si>
  <si>
    <t>325 PARTE</t>
  </si>
  <si>
    <t>74557</t>
  </si>
  <si>
    <t>AREE DI URBANIZZAZIONE PPIP FRATTI</t>
  </si>
  <si>
    <t>261, 266, 260 PARTE, 259 PARTE</t>
  </si>
  <si>
    <t>TRIBUNALE DI PARMA</t>
  </si>
  <si>
    <t>453</t>
  </si>
  <si>
    <t>PRU BARILLA - ERIDANIA</t>
  </si>
  <si>
    <t>381</t>
  </si>
  <si>
    <t>80183</t>
  </si>
  <si>
    <t>PRU BARILLA ERIDANIA</t>
  </si>
  <si>
    <t>371, 367,PARTE, 369 PARTE, 370 PARTE</t>
  </si>
  <si>
    <t>65519</t>
  </si>
  <si>
    <t>371, 367,369 PARTE, 370 PARTE</t>
  </si>
  <si>
    <t>58, 542</t>
  </si>
  <si>
    <t>SCHEDA NORMA D12</t>
  </si>
  <si>
    <t>124 PARTE, 166</t>
  </si>
  <si>
    <t>SERVITU' DIPUBBLICO TRANSITO</t>
  </si>
  <si>
    <t>59872</t>
  </si>
  <si>
    <t>258 PARTE</t>
  </si>
  <si>
    <t>28</t>
  </si>
  <si>
    <t>214, 215 PARTE, 282 PARTE, 283 PARTE, 485 PARTE</t>
  </si>
  <si>
    <t>27</t>
  </si>
  <si>
    <t>340 PARTE</t>
  </si>
  <si>
    <t>Area</t>
  </si>
  <si>
    <t>Denominazione</t>
  </si>
  <si>
    <t>Comune</t>
  </si>
  <si>
    <t>foglio</t>
  </si>
  <si>
    <t>map. CT</t>
  </si>
  <si>
    <t>tipologia</t>
  </si>
  <si>
    <t>Notaio</t>
  </si>
  <si>
    <t>Repertorio</t>
  </si>
  <si>
    <t>Data</t>
  </si>
  <si>
    <t>Sup. mq.</t>
  </si>
  <si>
    <t>Val. unitario</t>
  </si>
  <si>
    <t>quota</t>
  </si>
  <si>
    <t>Val. servitù</t>
  </si>
  <si>
    <t>Anno</t>
  </si>
  <si>
    <t>PASSAGGIO PER LOCALE INTERRATO PER SOLLEVAMENTO ACQUE</t>
  </si>
  <si>
    <t>451 SUB. 67</t>
  </si>
  <si>
    <t>POLO PEDIATRICO TERRITORIALE VIALE FRATTI</t>
  </si>
  <si>
    <t>API REAL ESTATE S.R.L.</t>
  </si>
  <si>
    <t>399, 400</t>
  </si>
  <si>
    <t>MANARA LUCA - PARMA S. TERESA S.R.L.</t>
  </si>
  <si>
    <t>1217 PARTE, 1237 PARTE, 1331 PARTE, 1333 PARTE, 1334 PARTE, 1335 PARTE, 1338 PARTE</t>
  </si>
  <si>
    <t>AMADEI CLAUDIO, AMADEI MARIA PIA</t>
  </si>
  <si>
    <t>636 PARTE</t>
  </si>
  <si>
    <t>SPESA INTELLIGENTE S.P.A.</t>
  </si>
  <si>
    <t>FARNETTI GIOVANNI - PARMARESIDENZIALE S.R.L.</t>
  </si>
  <si>
    <t>546, 859, 863</t>
  </si>
  <si>
    <t>VENDITA</t>
  </si>
  <si>
    <t>923, 924</t>
  </si>
  <si>
    <t>521 PARTE, 546 PARTE, 859 PARTE</t>
  </si>
  <si>
    <t>400 PARTE, 401 PARTE</t>
  </si>
  <si>
    <t>110 PARTE</t>
  </si>
  <si>
    <t>14 PARTE</t>
  </si>
  <si>
    <t>587 PARTE, 589 PARTE</t>
  </si>
  <si>
    <t>DALLA TANA ARTURO</t>
  </si>
  <si>
    <t>CANALI CARLO MARIA</t>
  </si>
  <si>
    <t>122733</t>
  </si>
  <si>
    <t>65546</t>
  </si>
  <si>
    <t>630</t>
  </si>
  <si>
    <t>66682</t>
  </si>
  <si>
    <t>CONDOMINIO DIANA</t>
  </si>
  <si>
    <t>BIBA SALOTTI SRL</t>
  </si>
  <si>
    <t>ADORNI LUCA, AMICI GIORGIO, ANELLI ALESSANDRO DAVIDE MASSIMILIANO, ECC.</t>
  </si>
  <si>
    <t>MANTOVANI MAURILIA</t>
  </si>
  <si>
    <t>COCCONI UBALDINA</t>
  </si>
  <si>
    <t>CAVALCA COSTANTE, CAVALCA CRISTINA, CAVALCA FEDERICA, CAVALCA ILARIA, CUGINI FRANCA</t>
  </si>
  <si>
    <t>VILLANI DONATELLA, VILLANI LUCIANA</t>
  </si>
  <si>
    <t>LA VILLATA S.P.A. IMMOBILIARE DI INVESTIMENTO E SVILUPPO</t>
  </si>
  <si>
    <t>AG</t>
  </si>
  <si>
    <t xml:space="preserve">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</si>
</sst>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0"/>
    <numFmt numFmtId="165" formatCode="dd/mm/yy"/>
    <numFmt numFmtId="166" formatCode="#,##0.00000000000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0" fontId="0" fillId="2" borderId="1" xfId="0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0" borderId="1" xfId="0" applyBorder="1" applyAlignment="1">
      <alignment horizontal="left" wrapText="1"/>
    </xf>
    <xf numFmtId="49" fontId="0" fillId="0" borderId="1" xfId="0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3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4" fontId="0" fillId="0" borderId="1" xfId="0" applyNumberFormat="1" applyFill="1" applyBorder="1"/>
    <xf numFmtId="0" fontId="3" fillId="0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49" fontId="0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73"/>
  <sheetViews>
    <sheetView tabSelected="1" topLeftCell="G1" workbookViewId="0">
      <pane ySplit="1" topLeftCell="A2" activePane="bottomLeft" state="frozen"/>
      <selection activeCell="E1" sqref="E1"/>
      <selection pane="bottomLeft" activeCell="Q271" sqref="Q266:Q271"/>
    </sheetView>
  </sheetViews>
  <sheetFormatPr defaultColWidth="12.140625" defaultRowHeight="12.75" x14ac:dyDescent="0.2"/>
  <cols>
    <col min="1" max="1" width="8.42578125" style="1" hidden="1" customWidth="1"/>
    <col min="2" max="2" width="8.5703125" style="1" hidden="1" customWidth="1"/>
    <col min="3" max="3" width="12.140625" style="2" hidden="1" customWidth="1"/>
    <col min="4" max="4" width="11.85546875" style="3" hidden="1" customWidth="1"/>
    <col min="5" max="5" width="42" style="7" customWidth="1"/>
    <col min="6" max="6" width="14.140625" style="7" customWidth="1"/>
    <col min="7" max="7" width="12.140625" style="7" customWidth="1"/>
    <col min="8" max="8" width="36.28515625" style="28" customWidth="1"/>
    <col min="9" max="9" width="12.140625" style="14" customWidth="1"/>
    <col min="10" max="10" width="22.42578125" style="7" customWidth="1"/>
    <col min="11" max="11" width="12.140625" style="7" customWidth="1"/>
    <col min="12" max="12" width="18" style="7" customWidth="1"/>
    <col min="13" max="15" width="12.140625" style="7" customWidth="1"/>
    <col min="16" max="16" width="8" style="7" customWidth="1"/>
    <col min="17" max="17" width="15.5703125" style="15" customWidth="1"/>
    <col min="18" max="18" width="12.140625" style="7" customWidth="1"/>
    <col min="19" max="16384" width="12.140625" style="7"/>
  </cols>
  <sheetData>
    <row r="1" spans="1:17" ht="34.5" customHeight="1" x14ac:dyDescent="0.2">
      <c r="A1" s="1" t="s">
        <v>0</v>
      </c>
      <c r="B1" s="1" t="s">
        <v>1</v>
      </c>
      <c r="C1" s="2" t="s">
        <v>2</v>
      </c>
      <c r="D1" s="3" t="s">
        <v>593</v>
      </c>
      <c r="E1" s="4" t="s">
        <v>594</v>
      </c>
      <c r="F1" s="4" t="s">
        <v>595</v>
      </c>
      <c r="G1" s="4" t="s">
        <v>596</v>
      </c>
      <c r="H1" s="26" t="s">
        <v>597</v>
      </c>
      <c r="I1" s="5" t="s">
        <v>602</v>
      </c>
      <c r="J1" s="4" t="s">
        <v>598</v>
      </c>
      <c r="K1" s="4" t="s">
        <v>606</v>
      </c>
      <c r="L1" s="4" t="s">
        <v>599</v>
      </c>
      <c r="M1" s="4" t="s">
        <v>600</v>
      </c>
      <c r="N1" s="4" t="s">
        <v>601</v>
      </c>
      <c r="O1" s="4" t="s">
        <v>603</v>
      </c>
      <c r="P1" s="4" t="s">
        <v>604</v>
      </c>
      <c r="Q1" s="6" t="s">
        <v>605</v>
      </c>
    </row>
    <row r="2" spans="1:17" ht="25.5" customHeight="1" x14ac:dyDescent="0.2">
      <c r="A2" s="1">
        <v>95</v>
      </c>
      <c r="B2" s="1">
        <v>0</v>
      </c>
      <c r="C2" s="2">
        <v>419.92650463199999</v>
      </c>
      <c r="D2" s="3">
        <v>1709.5830389799999</v>
      </c>
      <c r="E2" s="8" t="s">
        <v>220</v>
      </c>
      <c r="F2" s="8" t="s">
        <v>132</v>
      </c>
      <c r="G2" s="9" t="s">
        <v>221</v>
      </c>
      <c r="H2" s="16" t="s">
        <v>222</v>
      </c>
      <c r="I2" s="13">
        <v>1710</v>
      </c>
      <c r="J2" s="8" t="s">
        <v>7</v>
      </c>
      <c r="K2" s="8"/>
      <c r="L2" s="8" t="s">
        <v>223</v>
      </c>
      <c r="M2" s="9" t="s">
        <v>224</v>
      </c>
      <c r="N2" s="11">
        <v>39204</v>
      </c>
      <c r="O2" s="8">
        <v>117</v>
      </c>
      <c r="P2" s="8">
        <v>0.25</v>
      </c>
      <c r="Q2" s="12">
        <f t="shared" ref="Q2:Q65" si="0">I2*O2*P2</f>
        <v>50017.5</v>
      </c>
    </row>
    <row r="3" spans="1:17" ht="25.5" customHeight="1" x14ac:dyDescent="0.2">
      <c r="A3" s="1">
        <v>305</v>
      </c>
      <c r="B3" s="1">
        <v>0</v>
      </c>
      <c r="C3" s="2">
        <v>14.044580550000001</v>
      </c>
      <c r="D3" s="3">
        <v>8.5359719863399999</v>
      </c>
      <c r="E3" s="8" t="s">
        <v>72</v>
      </c>
      <c r="F3" s="8" t="s">
        <v>11</v>
      </c>
      <c r="G3" s="9" t="s">
        <v>73</v>
      </c>
      <c r="H3" s="27" t="s">
        <v>463</v>
      </c>
      <c r="I3" s="10">
        <v>9</v>
      </c>
      <c r="J3" s="8" t="s">
        <v>7</v>
      </c>
      <c r="K3" s="8">
        <v>2017</v>
      </c>
      <c r="L3" s="8" t="s">
        <v>33</v>
      </c>
      <c r="M3" s="17" t="s">
        <v>464</v>
      </c>
      <c r="N3" s="11">
        <v>42936</v>
      </c>
      <c r="O3" s="8"/>
      <c r="P3" s="8"/>
      <c r="Q3" s="12">
        <v>101.09</v>
      </c>
    </row>
    <row r="4" spans="1:17" ht="25.5" customHeight="1" x14ac:dyDescent="0.2">
      <c r="A4" s="1">
        <v>306</v>
      </c>
      <c r="B4" s="1">
        <v>0</v>
      </c>
      <c r="C4" s="2">
        <v>21.2145786763</v>
      </c>
      <c r="D4" s="3">
        <v>22.372910248300002</v>
      </c>
      <c r="E4" s="8" t="s">
        <v>72</v>
      </c>
      <c r="F4" s="8" t="s">
        <v>11</v>
      </c>
      <c r="G4" s="9" t="s">
        <v>73</v>
      </c>
      <c r="H4" s="27" t="s">
        <v>465</v>
      </c>
      <c r="I4" s="10">
        <v>22</v>
      </c>
      <c r="J4" s="8" t="s">
        <v>7</v>
      </c>
      <c r="K4" s="8">
        <v>2017</v>
      </c>
      <c r="L4" s="8" t="s">
        <v>33</v>
      </c>
      <c r="M4" s="17" t="s">
        <v>464</v>
      </c>
      <c r="N4" s="11">
        <v>42936</v>
      </c>
      <c r="O4" s="8"/>
      <c r="P4" s="8"/>
      <c r="Q4" s="12">
        <v>247.1</v>
      </c>
    </row>
    <row r="5" spans="1:17" ht="25.5" customHeight="1" x14ac:dyDescent="0.2">
      <c r="A5" s="1">
        <v>307</v>
      </c>
      <c r="B5" s="1">
        <v>0</v>
      </c>
      <c r="C5" s="2">
        <v>47.987328541699995</v>
      </c>
      <c r="D5" s="3">
        <v>123.26287164200001</v>
      </c>
      <c r="E5" s="8" t="s">
        <v>72</v>
      </c>
      <c r="F5" s="8" t="s">
        <v>11</v>
      </c>
      <c r="G5" s="9" t="s">
        <v>73</v>
      </c>
      <c r="H5" s="27" t="s">
        <v>466</v>
      </c>
      <c r="I5" s="10">
        <v>123</v>
      </c>
      <c r="J5" s="8" t="s">
        <v>7</v>
      </c>
      <c r="K5" s="8">
        <v>2017</v>
      </c>
      <c r="L5" s="8" t="s">
        <v>33</v>
      </c>
      <c r="M5" s="17" t="s">
        <v>464</v>
      </c>
      <c r="N5" s="11">
        <v>42936</v>
      </c>
      <c r="O5" s="8"/>
      <c r="P5" s="8"/>
      <c r="Q5" s="12">
        <v>1381.51</v>
      </c>
    </row>
    <row r="6" spans="1:17" ht="25.5" customHeight="1" x14ac:dyDescent="0.2">
      <c r="A6" s="1">
        <v>309</v>
      </c>
      <c r="B6" s="1">
        <v>0</v>
      </c>
      <c r="C6" s="2">
        <v>48.738946883499999</v>
      </c>
      <c r="D6" s="3">
        <v>86.206623649299999</v>
      </c>
      <c r="E6" s="8" t="s">
        <v>72</v>
      </c>
      <c r="F6" s="8" t="s">
        <v>11</v>
      </c>
      <c r="G6" s="9" t="s">
        <v>73</v>
      </c>
      <c r="H6" s="27" t="s">
        <v>467</v>
      </c>
      <c r="I6" s="10">
        <v>86</v>
      </c>
      <c r="J6" s="8" t="s">
        <v>7</v>
      </c>
      <c r="K6" s="8">
        <v>2017</v>
      </c>
      <c r="L6" s="8" t="s">
        <v>33</v>
      </c>
      <c r="M6" s="17" t="s">
        <v>468</v>
      </c>
      <c r="N6" s="11">
        <v>42936</v>
      </c>
      <c r="O6" s="8"/>
      <c r="P6" s="8"/>
      <c r="Q6" s="12">
        <v>900.3</v>
      </c>
    </row>
    <row r="7" spans="1:17" ht="25.5" customHeight="1" x14ac:dyDescent="0.2">
      <c r="A7" s="1">
        <v>388</v>
      </c>
      <c r="B7" s="1">
        <v>0</v>
      </c>
      <c r="C7" s="2">
        <v>42.190533640399998</v>
      </c>
      <c r="D7" s="3">
        <v>101.933857264</v>
      </c>
      <c r="E7" s="8" t="s">
        <v>584</v>
      </c>
      <c r="F7" s="8" t="s">
        <v>132</v>
      </c>
      <c r="G7" s="9" t="s">
        <v>591</v>
      </c>
      <c r="H7" s="16" t="s">
        <v>592</v>
      </c>
      <c r="I7" s="13">
        <v>102</v>
      </c>
      <c r="J7" s="8" t="s">
        <v>586</v>
      </c>
      <c r="K7" s="8">
        <v>2017</v>
      </c>
      <c r="L7" s="8" t="s">
        <v>33</v>
      </c>
      <c r="M7" s="9" t="s">
        <v>587</v>
      </c>
      <c r="N7" s="11">
        <v>42996</v>
      </c>
      <c r="O7" s="8"/>
      <c r="P7" s="8"/>
      <c r="Q7" s="12">
        <v>51.18</v>
      </c>
    </row>
    <row r="8" spans="1:17" ht="25.5" customHeight="1" x14ac:dyDescent="0.2">
      <c r="A8" s="1">
        <v>386</v>
      </c>
      <c r="B8" s="1">
        <v>0</v>
      </c>
      <c r="C8" s="2">
        <v>494.67649405999998</v>
      </c>
      <c r="D8" s="3">
        <v>2286.8370171699999</v>
      </c>
      <c r="E8" s="8" t="s">
        <v>584</v>
      </c>
      <c r="F8" s="8" t="s">
        <v>132</v>
      </c>
      <c r="G8" s="9" t="s">
        <v>589</v>
      </c>
      <c r="H8" s="16" t="s">
        <v>590</v>
      </c>
      <c r="I8" s="13">
        <v>2287</v>
      </c>
      <c r="J8" s="8" t="s">
        <v>586</v>
      </c>
      <c r="K8" s="8">
        <v>2017</v>
      </c>
      <c r="L8" s="8" t="s">
        <v>33</v>
      </c>
      <c r="M8" s="9" t="s">
        <v>587</v>
      </c>
      <c r="N8" s="11">
        <v>42996</v>
      </c>
      <c r="O8" s="8"/>
      <c r="P8" s="8"/>
      <c r="Q8" s="12">
        <v>1147.53</v>
      </c>
    </row>
    <row r="9" spans="1:17" ht="25.5" customHeight="1" x14ac:dyDescent="0.2">
      <c r="A9" s="1">
        <v>379</v>
      </c>
      <c r="B9" s="1">
        <v>0</v>
      </c>
      <c r="C9" s="2">
        <v>907.77102898499993</v>
      </c>
      <c r="D9" s="3">
        <v>4959.2917347599996</v>
      </c>
      <c r="E9" s="8" t="s">
        <v>584</v>
      </c>
      <c r="F9" s="8" t="s">
        <v>132</v>
      </c>
      <c r="G9" s="9" t="s">
        <v>46</v>
      </c>
      <c r="H9" s="16" t="s">
        <v>585</v>
      </c>
      <c r="I9" s="13">
        <v>4959</v>
      </c>
      <c r="J9" s="8" t="s">
        <v>586</v>
      </c>
      <c r="K9" s="8">
        <v>2017</v>
      </c>
      <c r="L9" s="8" t="s">
        <v>33</v>
      </c>
      <c r="M9" s="9" t="s">
        <v>587</v>
      </c>
      <c r="N9" s="11">
        <v>42996</v>
      </c>
      <c r="O9" s="8"/>
      <c r="P9" s="8"/>
      <c r="Q9" s="12">
        <v>2488.2399999999998</v>
      </c>
    </row>
    <row r="10" spans="1:17" ht="25.5" customHeight="1" x14ac:dyDescent="0.2">
      <c r="A10" s="1">
        <v>385</v>
      </c>
      <c r="B10" s="1">
        <v>0</v>
      </c>
      <c r="C10" s="2">
        <v>86.500114613299985</v>
      </c>
      <c r="D10" s="3">
        <v>235.68357081500002</v>
      </c>
      <c r="E10" s="8" t="s">
        <v>584</v>
      </c>
      <c r="F10" s="8" t="s">
        <v>132</v>
      </c>
      <c r="G10" s="9" t="s">
        <v>42</v>
      </c>
      <c r="H10" s="16" t="s">
        <v>588</v>
      </c>
      <c r="I10" s="13">
        <v>236</v>
      </c>
      <c r="J10" s="8" t="s">
        <v>586</v>
      </c>
      <c r="K10" s="8">
        <v>2017</v>
      </c>
      <c r="L10" s="8" t="s">
        <v>33</v>
      </c>
      <c r="M10" s="9" t="s">
        <v>587</v>
      </c>
      <c r="N10" s="11">
        <v>42996</v>
      </c>
      <c r="O10" s="8"/>
      <c r="P10" s="8"/>
      <c r="Q10" s="12">
        <v>13.05</v>
      </c>
    </row>
    <row r="11" spans="1:17" ht="25.5" customHeight="1" x14ac:dyDescent="0.2">
      <c r="A11" s="1">
        <v>146</v>
      </c>
      <c r="B11" s="1">
        <v>0</v>
      </c>
      <c r="C11" s="2">
        <v>5080.3170118899998</v>
      </c>
      <c r="D11" s="3">
        <v>20305.800917700002</v>
      </c>
      <c r="E11" s="8" t="s">
        <v>282</v>
      </c>
      <c r="F11" s="8" t="s">
        <v>11</v>
      </c>
      <c r="G11" s="9" t="s">
        <v>77</v>
      </c>
      <c r="H11" s="16" t="s">
        <v>184</v>
      </c>
      <c r="I11" s="13">
        <v>20306</v>
      </c>
      <c r="J11" s="8" t="s">
        <v>7</v>
      </c>
      <c r="K11" s="8"/>
      <c r="L11" s="8" t="s">
        <v>96</v>
      </c>
      <c r="M11" s="9" t="s">
        <v>283</v>
      </c>
      <c r="N11" s="11">
        <v>20260</v>
      </c>
      <c r="O11" s="8">
        <v>117</v>
      </c>
      <c r="P11" s="8">
        <v>0.25</v>
      </c>
      <c r="Q11" s="12">
        <f t="shared" si="0"/>
        <v>593950.5</v>
      </c>
    </row>
    <row r="12" spans="1:17" ht="25.5" customHeight="1" x14ac:dyDescent="0.2">
      <c r="A12" s="1">
        <v>152</v>
      </c>
      <c r="B12" s="1">
        <v>0</v>
      </c>
      <c r="C12" s="2">
        <v>306.31364495000003</v>
      </c>
      <c r="D12" s="3">
        <v>802.81603363799991</v>
      </c>
      <c r="E12" s="8" t="s">
        <v>288</v>
      </c>
      <c r="F12" s="8" t="s">
        <v>17</v>
      </c>
      <c r="G12" s="9" t="s">
        <v>243</v>
      </c>
      <c r="H12" s="16" t="s">
        <v>184</v>
      </c>
      <c r="I12" s="13">
        <v>803</v>
      </c>
      <c r="J12" s="8" t="s">
        <v>7</v>
      </c>
      <c r="K12" s="8"/>
      <c r="L12" s="8" t="s">
        <v>96</v>
      </c>
      <c r="M12" s="9" t="s">
        <v>289</v>
      </c>
      <c r="N12" s="11">
        <v>20276</v>
      </c>
      <c r="O12" s="8">
        <v>117</v>
      </c>
      <c r="P12" s="8">
        <v>0.25</v>
      </c>
      <c r="Q12" s="12">
        <f t="shared" si="0"/>
        <v>23487.75</v>
      </c>
    </row>
    <row r="13" spans="1:17" ht="25.5" customHeight="1" x14ac:dyDescent="0.2">
      <c r="A13" s="1">
        <v>219</v>
      </c>
      <c r="B13" s="1">
        <v>0</v>
      </c>
      <c r="C13" s="2">
        <v>606.05680746500002</v>
      </c>
      <c r="D13" s="3">
        <v>2167.4302558599998</v>
      </c>
      <c r="E13" s="8" t="s">
        <v>365</v>
      </c>
      <c r="F13" s="8" t="s">
        <v>11</v>
      </c>
      <c r="G13" s="9" t="s">
        <v>278</v>
      </c>
      <c r="H13" s="16" t="s">
        <v>123</v>
      </c>
      <c r="I13" s="13">
        <v>2167</v>
      </c>
      <c r="J13" s="8" t="s">
        <v>7</v>
      </c>
      <c r="K13" s="8"/>
      <c r="L13" s="8" t="s">
        <v>96</v>
      </c>
      <c r="M13" s="9" t="s">
        <v>366</v>
      </c>
      <c r="N13" s="11">
        <v>20325</v>
      </c>
      <c r="O13" s="8">
        <v>117</v>
      </c>
      <c r="P13" s="8">
        <v>0.25</v>
      </c>
      <c r="Q13" s="12">
        <f t="shared" si="0"/>
        <v>63384.75</v>
      </c>
    </row>
    <row r="14" spans="1:17" ht="25.5" customHeight="1" x14ac:dyDescent="0.2">
      <c r="A14" s="1">
        <v>137</v>
      </c>
      <c r="B14" s="1">
        <v>0</v>
      </c>
      <c r="C14" s="2">
        <v>397.63783585300001</v>
      </c>
      <c r="D14" s="3">
        <v>1200.9787477899999</v>
      </c>
      <c r="E14" s="8" t="s">
        <v>274</v>
      </c>
      <c r="F14" s="8" t="s">
        <v>11</v>
      </c>
      <c r="G14" s="9" t="s">
        <v>153</v>
      </c>
      <c r="H14" s="16" t="s">
        <v>184</v>
      </c>
      <c r="I14" s="13">
        <v>1201</v>
      </c>
      <c r="J14" s="8" t="s">
        <v>7</v>
      </c>
      <c r="K14" s="8"/>
      <c r="L14" s="8" t="s">
        <v>275</v>
      </c>
      <c r="M14" s="9" t="s">
        <v>276</v>
      </c>
      <c r="N14" s="11">
        <v>20331</v>
      </c>
      <c r="O14" s="8">
        <v>117</v>
      </c>
      <c r="P14" s="8">
        <v>0.25</v>
      </c>
      <c r="Q14" s="12">
        <f t="shared" si="0"/>
        <v>35129.25</v>
      </c>
    </row>
    <row r="15" spans="1:17" ht="25.5" customHeight="1" x14ac:dyDescent="0.2">
      <c r="A15" s="1">
        <v>111</v>
      </c>
      <c r="B15" s="1">
        <v>0</v>
      </c>
      <c r="C15" s="2">
        <v>1662.7629360999999</v>
      </c>
      <c r="D15" s="3">
        <v>5184.5570351599999</v>
      </c>
      <c r="E15" s="8" t="s">
        <v>258</v>
      </c>
      <c r="F15" s="8" t="s">
        <v>36</v>
      </c>
      <c r="G15" s="9" t="s">
        <v>5</v>
      </c>
      <c r="H15" s="16" t="s">
        <v>184</v>
      </c>
      <c r="I15" s="13">
        <v>5185</v>
      </c>
      <c r="J15" s="8" t="s">
        <v>259</v>
      </c>
      <c r="K15" s="8"/>
      <c r="L15" s="8" t="s">
        <v>96</v>
      </c>
      <c r="M15" s="9" t="s">
        <v>260</v>
      </c>
      <c r="N15" s="11">
        <v>20348</v>
      </c>
      <c r="O15" s="8">
        <v>117</v>
      </c>
      <c r="P15" s="8">
        <v>0.25</v>
      </c>
      <c r="Q15" s="12">
        <f t="shared" si="0"/>
        <v>151661.25</v>
      </c>
    </row>
    <row r="16" spans="1:17" ht="25.5" customHeight="1" x14ac:dyDescent="0.2">
      <c r="A16" s="1">
        <v>142</v>
      </c>
      <c r="B16" s="1">
        <v>0</v>
      </c>
      <c r="C16" s="2">
        <v>926.40650575400002</v>
      </c>
      <c r="D16" s="3">
        <v>5762.5975999299999</v>
      </c>
      <c r="E16" s="8" t="s">
        <v>277</v>
      </c>
      <c r="F16" s="8" t="s">
        <v>11</v>
      </c>
      <c r="G16" s="9" t="s">
        <v>278</v>
      </c>
      <c r="H16" s="16" t="s">
        <v>184</v>
      </c>
      <c r="I16" s="13">
        <v>5763</v>
      </c>
      <c r="J16" s="8" t="s">
        <v>7</v>
      </c>
      <c r="K16" s="8"/>
      <c r="L16" s="8" t="s">
        <v>96</v>
      </c>
      <c r="M16" s="9" t="s">
        <v>279</v>
      </c>
      <c r="N16" s="11">
        <v>20373</v>
      </c>
      <c r="O16" s="8">
        <v>117</v>
      </c>
      <c r="P16" s="8">
        <v>0.25</v>
      </c>
      <c r="Q16" s="12">
        <f t="shared" si="0"/>
        <v>168567.75</v>
      </c>
    </row>
    <row r="17" spans="1:18" ht="25.5" customHeight="1" x14ac:dyDescent="0.2">
      <c r="A17" s="1">
        <v>170</v>
      </c>
      <c r="B17" s="1">
        <v>0</v>
      </c>
      <c r="C17" s="2">
        <v>2229.7431611299999</v>
      </c>
      <c r="D17" s="3">
        <v>9752.4792071600004</v>
      </c>
      <c r="E17" s="8" t="s">
        <v>308</v>
      </c>
      <c r="F17" s="8" t="s">
        <v>25</v>
      </c>
      <c r="G17" s="9" t="s">
        <v>73</v>
      </c>
      <c r="H17" s="16" t="s">
        <v>123</v>
      </c>
      <c r="I17" s="13">
        <v>9752</v>
      </c>
      <c r="J17" s="8" t="s">
        <v>7</v>
      </c>
      <c r="K17" s="8"/>
      <c r="L17" s="8" t="s">
        <v>96</v>
      </c>
      <c r="M17" s="9" t="s">
        <v>309</v>
      </c>
      <c r="N17" s="11">
        <v>20410</v>
      </c>
      <c r="O17" s="8">
        <v>117</v>
      </c>
      <c r="P17" s="8">
        <v>0.25</v>
      </c>
      <c r="Q17" s="12">
        <f t="shared" si="0"/>
        <v>285246</v>
      </c>
    </row>
    <row r="18" spans="1:18" ht="25.5" customHeight="1" x14ac:dyDescent="0.2">
      <c r="A18" s="1">
        <v>130</v>
      </c>
      <c r="B18" s="1">
        <v>0</v>
      </c>
      <c r="C18" s="2">
        <v>8566.5385520700002</v>
      </c>
      <c r="D18" s="3">
        <v>35577.175839399999</v>
      </c>
      <c r="E18" s="8" t="s">
        <v>270</v>
      </c>
      <c r="F18" s="8" t="s">
        <v>11</v>
      </c>
      <c r="G18" s="9" t="s">
        <v>31</v>
      </c>
      <c r="H18" s="16" t="s">
        <v>184</v>
      </c>
      <c r="I18" s="13">
        <v>35577</v>
      </c>
      <c r="J18" s="8" t="s">
        <v>7</v>
      </c>
      <c r="K18" s="8"/>
      <c r="L18" s="8" t="s">
        <v>96</v>
      </c>
      <c r="M18" s="9" t="s">
        <v>271</v>
      </c>
      <c r="N18" s="11">
        <v>20444</v>
      </c>
      <c r="O18" s="8">
        <v>117</v>
      </c>
      <c r="P18" s="8">
        <v>0.25</v>
      </c>
      <c r="Q18" s="12">
        <f t="shared" si="0"/>
        <v>1040627.25</v>
      </c>
    </row>
    <row r="19" spans="1:18" ht="25.5" customHeight="1" x14ac:dyDescent="0.2">
      <c r="A19" s="1">
        <v>151</v>
      </c>
      <c r="B19" s="1">
        <v>0</v>
      </c>
      <c r="C19" s="2">
        <v>559.050315899</v>
      </c>
      <c r="D19" s="3">
        <v>1667.5461765</v>
      </c>
      <c r="E19" s="8" t="s">
        <v>286</v>
      </c>
      <c r="F19" s="8" t="s">
        <v>11</v>
      </c>
      <c r="G19" s="9" t="s">
        <v>77</v>
      </c>
      <c r="H19" s="16" t="s">
        <v>184</v>
      </c>
      <c r="I19" s="13">
        <v>1668</v>
      </c>
      <c r="J19" s="8" t="s">
        <v>7</v>
      </c>
      <c r="K19" s="8"/>
      <c r="L19" s="8" t="s">
        <v>96</v>
      </c>
      <c r="M19" s="9" t="s">
        <v>287</v>
      </c>
      <c r="N19" s="11">
        <v>20549</v>
      </c>
      <c r="O19" s="8">
        <v>117</v>
      </c>
      <c r="P19" s="8">
        <v>0.25</v>
      </c>
      <c r="Q19" s="12">
        <f t="shared" si="0"/>
        <v>48789</v>
      </c>
    </row>
    <row r="20" spans="1:18" ht="25.5" customHeight="1" x14ac:dyDescent="0.2">
      <c r="A20" s="1">
        <v>114</v>
      </c>
      <c r="B20" s="1">
        <v>0</v>
      </c>
      <c r="C20" s="2">
        <v>4880.5446855700002</v>
      </c>
      <c r="D20" s="3">
        <v>16588.231411799999</v>
      </c>
      <c r="E20" s="8" t="s">
        <v>264</v>
      </c>
      <c r="F20" s="8" t="s">
        <v>25</v>
      </c>
      <c r="G20" s="9" t="s">
        <v>18</v>
      </c>
      <c r="H20" s="16" t="s">
        <v>184</v>
      </c>
      <c r="I20" s="13">
        <v>16588</v>
      </c>
      <c r="J20" s="8" t="s">
        <v>7</v>
      </c>
      <c r="K20" s="8"/>
      <c r="L20" s="8" t="s">
        <v>96</v>
      </c>
      <c r="M20" s="9" t="s">
        <v>265</v>
      </c>
      <c r="N20" s="11">
        <v>20584</v>
      </c>
      <c r="O20" s="8">
        <v>117</v>
      </c>
      <c r="P20" s="8">
        <v>0.25</v>
      </c>
      <c r="Q20" s="12">
        <f t="shared" si="0"/>
        <v>485199</v>
      </c>
    </row>
    <row r="21" spans="1:18" ht="25.5" customHeight="1" x14ac:dyDescent="0.2">
      <c r="A21" s="1">
        <v>173</v>
      </c>
      <c r="B21" s="1">
        <v>0</v>
      </c>
      <c r="C21" s="2">
        <v>1339.2377017000001</v>
      </c>
      <c r="D21" s="3">
        <v>5495.1861769099996</v>
      </c>
      <c r="E21" s="8" t="s">
        <v>312</v>
      </c>
      <c r="F21" s="8" t="s">
        <v>17</v>
      </c>
      <c r="G21" s="9" t="s">
        <v>243</v>
      </c>
      <c r="H21" s="16" t="s">
        <v>123</v>
      </c>
      <c r="I21" s="13">
        <v>5495</v>
      </c>
      <c r="J21" s="8" t="s">
        <v>7</v>
      </c>
      <c r="K21" s="8"/>
      <c r="L21" s="8" t="s">
        <v>96</v>
      </c>
      <c r="M21" s="9" t="s">
        <v>313</v>
      </c>
      <c r="N21" s="11">
        <v>20594</v>
      </c>
      <c r="O21" s="8">
        <v>117</v>
      </c>
      <c r="P21" s="8">
        <v>0.25</v>
      </c>
      <c r="Q21" s="12">
        <f t="shared" si="0"/>
        <v>160728.75</v>
      </c>
    </row>
    <row r="22" spans="1:18" ht="25.5" customHeight="1" x14ac:dyDescent="0.2">
      <c r="A22" s="1">
        <v>149</v>
      </c>
      <c r="B22" s="1">
        <v>0</v>
      </c>
      <c r="C22" s="2">
        <v>248.81979959899999</v>
      </c>
      <c r="D22" s="3">
        <v>1172.1638519199998</v>
      </c>
      <c r="E22" s="8" t="s">
        <v>284</v>
      </c>
      <c r="F22" s="8" t="s">
        <v>11</v>
      </c>
      <c r="G22" s="9" t="s">
        <v>153</v>
      </c>
      <c r="H22" s="16" t="s">
        <v>184</v>
      </c>
      <c r="I22" s="13">
        <v>1172</v>
      </c>
      <c r="J22" s="8" t="s">
        <v>7</v>
      </c>
      <c r="K22" s="8"/>
      <c r="L22" s="8" t="s">
        <v>96</v>
      </c>
      <c r="M22" s="9" t="s">
        <v>285</v>
      </c>
      <c r="N22" s="11">
        <v>20649</v>
      </c>
      <c r="O22" s="8">
        <v>117</v>
      </c>
      <c r="P22" s="8">
        <v>0.25</v>
      </c>
      <c r="Q22" s="12">
        <f t="shared" si="0"/>
        <v>34281</v>
      </c>
    </row>
    <row r="23" spans="1:18" ht="25.5" customHeight="1" x14ac:dyDescent="0.2">
      <c r="A23" s="1">
        <v>144</v>
      </c>
      <c r="B23" s="1">
        <v>0</v>
      </c>
      <c r="C23" s="2">
        <v>394.78426218800001</v>
      </c>
      <c r="D23" s="3">
        <v>930.13017906099992</v>
      </c>
      <c r="E23" s="8" t="s">
        <v>280</v>
      </c>
      <c r="F23" s="8" t="s">
        <v>11</v>
      </c>
      <c r="G23" s="9" t="s">
        <v>89</v>
      </c>
      <c r="H23" s="16" t="s">
        <v>184</v>
      </c>
      <c r="I23" s="13">
        <v>930</v>
      </c>
      <c r="J23" s="8" t="s">
        <v>7</v>
      </c>
      <c r="K23" s="8"/>
      <c r="L23" s="8" t="s">
        <v>96</v>
      </c>
      <c r="M23" s="9" t="s">
        <v>281</v>
      </c>
      <c r="N23" s="11">
        <v>20786</v>
      </c>
      <c r="O23" s="8">
        <v>117</v>
      </c>
      <c r="P23" s="8">
        <v>0.25</v>
      </c>
      <c r="Q23" s="12">
        <f t="shared" si="0"/>
        <v>27202.5</v>
      </c>
    </row>
    <row r="24" spans="1:18" ht="25.5" customHeight="1" x14ac:dyDescent="0.2">
      <c r="A24" s="1">
        <v>171</v>
      </c>
      <c r="B24" s="1">
        <v>0</v>
      </c>
      <c r="C24" s="2">
        <v>3721.8464222900002</v>
      </c>
      <c r="D24" s="3">
        <v>17176.217063399999</v>
      </c>
      <c r="E24" s="8" t="s">
        <v>310</v>
      </c>
      <c r="F24" s="8" t="s">
        <v>11</v>
      </c>
      <c r="G24" s="9" t="s">
        <v>221</v>
      </c>
      <c r="H24" s="16" t="s">
        <v>123</v>
      </c>
      <c r="I24" s="13">
        <v>17176</v>
      </c>
      <c r="J24" s="8" t="s">
        <v>7</v>
      </c>
      <c r="K24" s="8"/>
      <c r="L24" s="8" t="s">
        <v>96</v>
      </c>
      <c r="M24" s="9" t="s">
        <v>311</v>
      </c>
      <c r="N24" s="11">
        <v>20800</v>
      </c>
      <c r="O24" s="8">
        <v>117</v>
      </c>
      <c r="P24" s="8">
        <v>0.25</v>
      </c>
      <c r="Q24" s="12">
        <f t="shared" si="0"/>
        <v>502398</v>
      </c>
    </row>
    <row r="25" spans="1:18" ht="25.5" customHeight="1" x14ac:dyDescent="0.2">
      <c r="A25" s="1">
        <v>180</v>
      </c>
      <c r="B25" s="1">
        <v>0</v>
      </c>
      <c r="C25" s="2">
        <v>238.40980743099999</v>
      </c>
      <c r="D25" s="3">
        <v>878.85692537699992</v>
      </c>
      <c r="E25" s="8" t="s">
        <v>320</v>
      </c>
      <c r="F25" s="8" t="s">
        <v>25</v>
      </c>
      <c r="G25" s="9" t="s">
        <v>125</v>
      </c>
      <c r="H25" s="16" t="s">
        <v>123</v>
      </c>
      <c r="I25" s="13">
        <v>879</v>
      </c>
      <c r="J25" s="8" t="s">
        <v>7</v>
      </c>
      <c r="K25" s="8"/>
      <c r="L25" s="8" t="s">
        <v>96</v>
      </c>
      <c r="M25" s="9" t="s">
        <v>321</v>
      </c>
      <c r="N25" s="11">
        <v>20865</v>
      </c>
      <c r="O25" s="8">
        <v>117</v>
      </c>
      <c r="P25" s="8">
        <v>0.25</v>
      </c>
      <c r="Q25" s="12">
        <f t="shared" si="0"/>
        <v>25710.75</v>
      </c>
    </row>
    <row r="26" spans="1:18" ht="25.5" customHeight="1" x14ac:dyDescent="0.2">
      <c r="A26" s="1">
        <v>162</v>
      </c>
      <c r="B26" s="1">
        <v>0</v>
      </c>
      <c r="C26" s="2">
        <v>6643.6011641799996</v>
      </c>
      <c r="D26" s="3">
        <v>26506.142909300001</v>
      </c>
      <c r="E26" s="8" t="s">
        <v>303</v>
      </c>
      <c r="F26" s="8" t="s">
        <v>11</v>
      </c>
      <c r="G26" s="9" t="s">
        <v>153</v>
      </c>
      <c r="H26" s="16" t="s">
        <v>123</v>
      </c>
      <c r="I26" s="13">
        <v>26506</v>
      </c>
      <c r="J26" s="8" t="s">
        <v>304</v>
      </c>
      <c r="K26" s="8"/>
      <c r="L26" s="8" t="s">
        <v>96</v>
      </c>
      <c r="M26" s="9" t="s">
        <v>305</v>
      </c>
      <c r="N26" s="11">
        <v>20954</v>
      </c>
      <c r="O26" s="8">
        <v>117</v>
      </c>
      <c r="P26" s="8">
        <v>0.25</v>
      </c>
      <c r="Q26" s="12">
        <f t="shared" si="0"/>
        <v>775300.5</v>
      </c>
      <c r="R26" s="29"/>
    </row>
    <row r="27" spans="1:18" ht="25.5" customHeight="1" x14ac:dyDescent="0.2">
      <c r="A27" s="1">
        <v>169</v>
      </c>
      <c r="B27" s="1">
        <v>0</v>
      </c>
      <c r="C27" s="2">
        <v>2200.37290011</v>
      </c>
      <c r="D27" s="3">
        <v>8789.3503841700003</v>
      </c>
      <c r="E27" s="8" t="s">
        <v>306</v>
      </c>
      <c r="F27" s="8" t="s">
        <v>25</v>
      </c>
      <c r="G27" s="9" t="s">
        <v>73</v>
      </c>
      <c r="H27" s="16" t="s">
        <v>123</v>
      </c>
      <c r="I27" s="13">
        <v>8789</v>
      </c>
      <c r="J27" s="8" t="s">
        <v>7</v>
      </c>
      <c r="K27" s="8"/>
      <c r="L27" s="8" t="s">
        <v>96</v>
      </c>
      <c r="M27" s="9" t="s">
        <v>307</v>
      </c>
      <c r="N27" s="11">
        <v>20960</v>
      </c>
      <c r="O27" s="8">
        <v>117</v>
      </c>
      <c r="P27" s="8">
        <v>0.25</v>
      </c>
      <c r="Q27" s="12">
        <f t="shared" si="0"/>
        <v>257078.25</v>
      </c>
    </row>
    <row r="28" spans="1:18" ht="25.5" customHeight="1" x14ac:dyDescent="0.2">
      <c r="A28" s="1">
        <v>176</v>
      </c>
      <c r="B28" s="1">
        <v>0</v>
      </c>
      <c r="C28" s="2">
        <v>4490.0168888499993</v>
      </c>
      <c r="D28" s="3">
        <v>20059.628797700003</v>
      </c>
      <c r="E28" s="8" t="s">
        <v>316</v>
      </c>
      <c r="F28" s="8" t="s">
        <v>25</v>
      </c>
      <c r="G28" s="9" t="s">
        <v>209</v>
      </c>
      <c r="H28" s="16" t="s">
        <v>123</v>
      </c>
      <c r="I28" s="13">
        <v>20060</v>
      </c>
      <c r="J28" s="8" t="s">
        <v>7</v>
      </c>
      <c r="K28" s="8"/>
      <c r="L28" s="8" t="s">
        <v>96</v>
      </c>
      <c r="M28" s="9" t="s">
        <v>317</v>
      </c>
      <c r="N28" s="11">
        <v>20989</v>
      </c>
      <c r="O28" s="8">
        <v>117</v>
      </c>
      <c r="P28" s="8">
        <v>0.25</v>
      </c>
      <c r="Q28" s="12">
        <f t="shared" si="0"/>
        <v>586755</v>
      </c>
    </row>
    <row r="29" spans="1:18" ht="25.5" customHeight="1" x14ac:dyDescent="0.2">
      <c r="A29" s="1">
        <v>121</v>
      </c>
      <c r="B29" s="1">
        <v>0</v>
      </c>
      <c r="C29" s="2">
        <v>5065.5823372000004</v>
      </c>
      <c r="D29" s="3">
        <v>14484.887451099999</v>
      </c>
      <c r="E29" s="8" t="s">
        <v>268</v>
      </c>
      <c r="F29" s="8" t="s">
        <v>11</v>
      </c>
      <c r="G29" s="9" t="s">
        <v>12</v>
      </c>
      <c r="H29" s="16" t="s">
        <v>184</v>
      </c>
      <c r="I29" s="13">
        <v>14485</v>
      </c>
      <c r="J29" s="8" t="s">
        <v>7</v>
      </c>
      <c r="K29" s="8"/>
      <c r="L29" s="8" t="s">
        <v>96</v>
      </c>
      <c r="M29" s="9" t="s">
        <v>269</v>
      </c>
      <c r="N29" s="11">
        <v>21198</v>
      </c>
      <c r="O29" s="8">
        <v>117</v>
      </c>
      <c r="P29" s="8">
        <v>0.25</v>
      </c>
      <c r="Q29" s="12">
        <f t="shared" si="0"/>
        <v>423686.25</v>
      </c>
    </row>
    <row r="30" spans="1:18" ht="25.5" customHeight="1" x14ac:dyDescent="0.2">
      <c r="A30" s="1">
        <v>220</v>
      </c>
      <c r="B30" s="1">
        <v>0</v>
      </c>
      <c r="C30" s="2">
        <v>5622.31507427</v>
      </c>
      <c r="D30" s="3">
        <v>18181.709043800001</v>
      </c>
      <c r="E30" s="8" t="s">
        <v>367</v>
      </c>
      <c r="F30" s="8" t="s">
        <v>17</v>
      </c>
      <c r="G30" s="9" t="s">
        <v>188</v>
      </c>
      <c r="H30" s="16" t="s">
        <v>123</v>
      </c>
      <c r="I30" s="13">
        <v>18182</v>
      </c>
      <c r="J30" s="8" t="s">
        <v>7</v>
      </c>
      <c r="K30" s="8"/>
      <c r="L30" s="8" t="s">
        <v>96</v>
      </c>
      <c r="M30" s="9" t="s">
        <v>368</v>
      </c>
      <c r="N30" s="11">
        <v>21383</v>
      </c>
      <c r="O30" s="8">
        <v>117</v>
      </c>
      <c r="P30" s="8">
        <v>0.25</v>
      </c>
      <c r="Q30" s="12">
        <f t="shared" si="0"/>
        <v>531823.5</v>
      </c>
    </row>
    <row r="31" spans="1:18" ht="25.5" customHeight="1" x14ac:dyDescent="0.2">
      <c r="A31" s="1">
        <v>181</v>
      </c>
      <c r="B31" s="1">
        <v>0</v>
      </c>
      <c r="C31" s="2">
        <v>619.87893389400006</v>
      </c>
      <c r="D31" s="3">
        <v>1822.6204923800001</v>
      </c>
      <c r="E31" s="8" t="s">
        <v>322</v>
      </c>
      <c r="F31" s="8" t="s">
        <v>11</v>
      </c>
      <c r="G31" s="9" t="s">
        <v>157</v>
      </c>
      <c r="H31" s="16" t="s">
        <v>123</v>
      </c>
      <c r="I31" s="13">
        <v>1823</v>
      </c>
      <c r="J31" s="8" t="s">
        <v>7</v>
      </c>
      <c r="K31" s="8"/>
      <c r="L31" s="8" t="s">
        <v>96</v>
      </c>
      <c r="M31" s="9" t="s">
        <v>323</v>
      </c>
      <c r="N31" s="11">
        <v>21496</v>
      </c>
      <c r="O31" s="8">
        <v>117</v>
      </c>
      <c r="P31" s="8">
        <v>0.25</v>
      </c>
      <c r="Q31" s="12">
        <f t="shared" si="0"/>
        <v>53322.75</v>
      </c>
    </row>
    <row r="32" spans="1:18" ht="25.5" customHeight="1" x14ac:dyDescent="0.2">
      <c r="A32" s="1">
        <v>183</v>
      </c>
      <c r="B32" s="1">
        <v>0</v>
      </c>
      <c r="C32" s="2">
        <v>3934.2112559800003</v>
      </c>
      <c r="D32" s="3">
        <v>16282.631829900001</v>
      </c>
      <c r="E32" s="8" t="s">
        <v>326</v>
      </c>
      <c r="F32" s="8" t="s">
        <v>11</v>
      </c>
      <c r="G32" s="9" t="s">
        <v>12</v>
      </c>
      <c r="H32" s="16" t="s">
        <v>123</v>
      </c>
      <c r="I32" s="13">
        <v>16283</v>
      </c>
      <c r="J32" s="8" t="s">
        <v>7</v>
      </c>
      <c r="K32" s="8"/>
      <c r="L32" s="8" t="s">
        <v>96</v>
      </c>
      <c r="M32" s="9" t="s">
        <v>327</v>
      </c>
      <c r="N32" s="11">
        <v>21569</v>
      </c>
      <c r="O32" s="8">
        <v>117</v>
      </c>
      <c r="P32" s="8">
        <v>0.25</v>
      </c>
      <c r="Q32" s="12">
        <f t="shared" si="0"/>
        <v>476277.75</v>
      </c>
    </row>
    <row r="33" spans="1:17" ht="25.5" customHeight="1" x14ac:dyDescent="0.2">
      <c r="A33" s="1">
        <v>174</v>
      </c>
      <c r="B33" s="1">
        <v>0</v>
      </c>
      <c r="C33" s="2">
        <v>3701.7747306599999</v>
      </c>
      <c r="D33" s="3">
        <v>13473.779389700001</v>
      </c>
      <c r="E33" s="8" t="s">
        <v>314</v>
      </c>
      <c r="F33" s="8" t="s">
        <v>36</v>
      </c>
      <c r="G33" s="9" t="s">
        <v>46</v>
      </c>
      <c r="H33" s="16" t="s">
        <v>123</v>
      </c>
      <c r="I33" s="13">
        <v>13474</v>
      </c>
      <c r="J33" s="8" t="s">
        <v>7</v>
      </c>
      <c r="K33" s="8"/>
      <c r="L33" s="8" t="s">
        <v>96</v>
      </c>
      <c r="M33" s="9" t="s">
        <v>315</v>
      </c>
      <c r="N33" s="11">
        <v>21578</v>
      </c>
      <c r="O33" s="8">
        <v>117</v>
      </c>
      <c r="P33" s="8">
        <v>0.25</v>
      </c>
      <c r="Q33" s="12">
        <f t="shared" si="0"/>
        <v>394114.5</v>
      </c>
    </row>
    <row r="34" spans="1:17" ht="25.5" customHeight="1" x14ac:dyDescent="0.2">
      <c r="A34" s="1">
        <v>189</v>
      </c>
      <c r="B34" s="1">
        <v>0</v>
      </c>
      <c r="C34" s="2">
        <v>177.24656981000001</v>
      </c>
      <c r="D34" s="3">
        <v>990.37849657300012</v>
      </c>
      <c r="E34" s="8" t="s">
        <v>334</v>
      </c>
      <c r="F34" s="8" t="s">
        <v>11</v>
      </c>
      <c r="G34" s="9" t="s">
        <v>319</v>
      </c>
      <c r="H34" s="16" t="s">
        <v>123</v>
      </c>
      <c r="I34" s="13">
        <v>990</v>
      </c>
      <c r="J34" s="8" t="s">
        <v>7</v>
      </c>
      <c r="K34" s="8"/>
      <c r="L34" s="8" t="s">
        <v>96</v>
      </c>
      <c r="M34" s="9" t="s">
        <v>335</v>
      </c>
      <c r="N34" s="11">
        <v>21580</v>
      </c>
      <c r="O34" s="8">
        <v>117</v>
      </c>
      <c r="P34" s="8">
        <v>0.25</v>
      </c>
      <c r="Q34" s="12">
        <f t="shared" si="0"/>
        <v>28957.5</v>
      </c>
    </row>
    <row r="35" spans="1:17" ht="25.5" customHeight="1" x14ac:dyDescent="0.2">
      <c r="A35" s="1">
        <v>154</v>
      </c>
      <c r="B35" s="1">
        <v>0</v>
      </c>
      <c r="C35" s="2">
        <v>488.34608631899999</v>
      </c>
      <c r="D35" s="3">
        <v>1339.98066591</v>
      </c>
      <c r="E35" s="8" t="s">
        <v>292</v>
      </c>
      <c r="F35" s="8" t="s">
        <v>11</v>
      </c>
      <c r="G35" s="9" t="s">
        <v>12</v>
      </c>
      <c r="H35" s="16" t="s">
        <v>184</v>
      </c>
      <c r="I35" s="13">
        <v>1340</v>
      </c>
      <c r="J35" s="8" t="s">
        <v>7</v>
      </c>
      <c r="K35" s="8"/>
      <c r="L35" s="8" t="s">
        <v>96</v>
      </c>
      <c r="M35" s="9" t="s">
        <v>293</v>
      </c>
      <c r="N35" s="11">
        <v>21588</v>
      </c>
      <c r="O35" s="8">
        <v>117</v>
      </c>
      <c r="P35" s="8">
        <v>0.25</v>
      </c>
      <c r="Q35" s="12">
        <f t="shared" si="0"/>
        <v>39195</v>
      </c>
    </row>
    <row r="36" spans="1:17" ht="25.5" customHeight="1" x14ac:dyDescent="0.2">
      <c r="A36" s="1">
        <v>159</v>
      </c>
      <c r="B36" s="1">
        <v>0</v>
      </c>
      <c r="C36" s="2">
        <v>466.40491290299997</v>
      </c>
      <c r="D36" s="3">
        <v>2269.6394697800001</v>
      </c>
      <c r="E36" s="8" t="s">
        <v>298</v>
      </c>
      <c r="F36" s="8" t="s">
        <v>11</v>
      </c>
      <c r="G36" s="9" t="s">
        <v>299</v>
      </c>
      <c r="H36" s="16" t="s">
        <v>123</v>
      </c>
      <c r="I36" s="13">
        <v>2270</v>
      </c>
      <c r="J36" s="8" t="s">
        <v>7</v>
      </c>
      <c r="K36" s="8"/>
      <c r="L36" s="8" t="s">
        <v>96</v>
      </c>
      <c r="M36" s="9" t="s">
        <v>300</v>
      </c>
      <c r="N36" s="11">
        <v>21591</v>
      </c>
      <c r="O36" s="8">
        <v>117</v>
      </c>
      <c r="P36" s="8">
        <v>0.25</v>
      </c>
      <c r="Q36" s="12">
        <f t="shared" si="0"/>
        <v>66397.5</v>
      </c>
    </row>
    <row r="37" spans="1:17" ht="25.5" customHeight="1" x14ac:dyDescent="0.2">
      <c r="A37" s="1">
        <v>188</v>
      </c>
      <c r="B37" s="1">
        <v>0</v>
      </c>
      <c r="C37" s="2">
        <v>558.55532898800004</v>
      </c>
      <c r="D37" s="3">
        <v>1947.76571111</v>
      </c>
      <c r="E37" s="8" t="s">
        <v>332</v>
      </c>
      <c r="F37" s="8" t="s">
        <v>11</v>
      </c>
      <c r="G37" s="9" t="s">
        <v>12</v>
      </c>
      <c r="H37" s="16" t="s">
        <v>123</v>
      </c>
      <c r="I37" s="13">
        <v>1948</v>
      </c>
      <c r="J37" s="8" t="s">
        <v>7</v>
      </c>
      <c r="K37" s="8"/>
      <c r="L37" s="8" t="s">
        <v>96</v>
      </c>
      <c r="M37" s="9" t="s">
        <v>333</v>
      </c>
      <c r="N37" s="11">
        <v>21619</v>
      </c>
      <c r="O37" s="8">
        <v>117</v>
      </c>
      <c r="P37" s="8">
        <v>0.25</v>
      </c>
      <c r="Q37" s="12">
        <f t="shared" si="0"/>
        <v>56979</v>
      </c>
    </row>
    <row r="38" spans="1:17" ht="25.5" customHeight="1" x14ac:dyDescent="0.2">
      <c r="A38" s="1">
        <v>241</v>
      </c>
      <c r="B38" s="1">
        <v>0</v>
      </c>
      <c r="C38" s="2">
        <v>756.5416200059999</v>
      </c>
      <c r="D38" s="3">
        <v>1448.9513004700002</v>
      </c>
      <c r="E38" s="8" t="s">
        <v>381</v>
      </c>
      <c r="F38" s="8" t="s">
        <v>11</v>
      </c>
      <c r="G38" s="9" t="s">
        <v>115</v>
      </c>
      <c r="H38" s="16" t="s">
        <v>123</v>
      </c>
      <c r="I38" s="13">
        <v>1449</v>
      </c>
      <c r="J38" s="8" t="s">
        <v>7</v>
      </c>
      <c r="K38" s="8"/>
      <c r="L38" s="8" t="s">
        <v>96</v>
      </c>
      <c r="M38" s="9" t="s">
        <v>382</v>
      </c>
      <c r="N38" s="11">
        <v>22012</v>
      </c>
      <c r="O38" s="8">
        <v>117</v>
      </c>
      <c r="P38" s="8">
        <v>0.25</v>
      </c>
      <c r="Q38" s="12">
        <f t="shared" si="0"/>
        <v>42383.25</v>
      </c>
    </row>
    <row r="39" spans="1:17" ht="25.5" customHeight="1" x14ac:dyDescent="0.2">
      <c r="A39" s="1">
        <v>120</v>
      </c>
      <c r="B39" s="1">
        <v>0</v>
      </c>
      <c r="C39" s="2">
        <v>3314.8734504899999</v>
      </c>
      <c r="D39" s="3">
        <v>15060.626168700001</v>
      </c>
      <c r="E39" s="8" t="s">
        <v>266</v>
      </c>
      <c r="F39" s="8" t="s">
        <v>36</v>
      </c>
      <c r="G39" s="9" t="s">
        <v>46</v>
      </c>
      <c r="H39" s="16" t="s">
        <v>184</v>
      </c>
      <c r="I39" s="13">
        <v>15061</v>
      </c>
      <c r="J39" s="8" t="s">
        <v>7</v>
      </c>
      <c r="K39" s="8"/>
      <c r="L39" s="8" t="s">
        <v>96</v>
      </c>
      <c r="M39" s="9" t="s">
        <v>267</v>
      </c>
      <c r="N39" s="11">
        <v>22014</v>
      </c>
      <c r="O39" s="8">
        <v>117</v>
      </c>
      <c r="P39" s="8">
        <v>0.25</v>
      </c>
      <c r="Q39" s="12">
        <f t="shared" si="0"/>
        <v>440534.25</v>
      </c>
    </row>
    <row r="40" spans="1:17" ht="25.5" customHeight="1" x14ac:dyDescent="0.2">
      <c r="A40" s="1">
        <v>190</v>
      </c>
      <c r="B40" s="1">
        <v>0</v>
      </c>
      <c r="C40" s="2">
        <v>2855.1676648599996</v>
      </c>
      <c r="D40" s="3">
        <v>12745.1453354</v>
      </c>
      <c r="E40" s="8" t="s">
        <v>336</v>
      </c>
      <c r="F40" s="8" t="s">
        <v>11</v>
      </c>
      <c r="G40" s="9" t="s">
        <v>77</v>
      </c>
      <c r="H40" s="16" t="s">
        <v>123</v>
      </c>
      <c r="I40" s="13">
        <v>12745</v>
      </c>
      <c r="J40" s="8" t="s">
        <v>7</v>
      </c>
      <c r="K40" s="8"/>
      <c r="L40" s="8" t="s">
        <v>96</v>
      </c>
      <c r="M40" s="9" t="s">
        <v>337</v>
      </c>
      <c r="N40" s="11">
        <v>22019</v>
      </c>
      <c r="O40" s="8">
        <v>117</v>
      </c>
      <c r="P40" s="8">
        <v>0.25</v>
      </c>
      <c r="Q40" s="12">
        <f t="shared" si="0"/>
        <v>372791.25</v>
      </c>
    </row>
    <row r="41" spans="1:17" ht="25.5" customHeight="1" x14ac:dyDescent="0.2">
      <c r="A41" s="1">
        <v>134</v>
      </c>
      <c r="B41" s="1">
        <v>0</v>
      </c>
      <c r="C41" s="2">
        <v>2856.8595629900001</v>
      </c>
      <c r="D41" s="3">
        <v>12684.616328</v>
      </c>
      <c r="E41" s="8" t="s">
        <v>272</v>
      </c>
      <c r="F41" s="8" t="s">
        <v>11</v>
      </c>
      <c r="G41" s="9" t="s">
        <v>52</v>
      </c>
      <c r="H41" s="16" t="s">
        <v>184</v>
      </c>
      <c r="I41" s="13">
        <v>12685</v>
      </c>
      <c r="J41" s="8" t="s">
        <v>7</v>
      </c>
      <c r="K41" s="8"/>
      <c r="L41" s="8" t="s">
        <v>96</v>
      </c>
      <c r="M41" s="9" t="s">
        <v>273</v>
      </c>
      <c r="N41" s="11">
        <v>22066</v>
      </c>
      <c r="O41" s="8">
        <v>117</v>
      </c>
      <c r="P41" s="8">
        <v>0.25</v>
      </c>
      <c r="Q41" s="12">
        <f t="shared" si="0"/>
        <v>371036.25</v>
      </c>
    </row>
    <row r="42" spans="1:17" ht="25.5" customHeight="1" x14ac:dyDescent="0.2">
      <c r="A42" s="1">
        <v>223</v>
      </c>
      <c r="B42" s="1">
        <v>0</v>
      </c>
      <c r="C42" s="2">
        <v>1709.21224886</v>
      </c>
      <c r="D42" s="3">
        <v>7034.2678853500001</v>
      </c>
      <c r="E42" s="8" t="s">
        <v>372</v>
      </c>
      <c r="F42" s="8" t="s">
        <v>11</v>
      </c>
      <c r="G42" s="9" t="s">
        <v>12</v>
      </c>
      <c r="H42" s="16" t="s">
        <v>123</v>
      </c>
      <c r="I42" s="13">
        <v>7034</v>
      </c>
      <c r="J42" s="8" t="s">
        <v>7</v>
      </c>
      <c r="K42" s="8"/>
      <c r="L42" s="8" t="s">
        <v>96</v>
      </c>
      <c r="M42" s="9" t="s">
        <v>373</v>
      </c>
      <c r="N42" s="11">
        <v>22091</v>
      </c>
      <c r="O42" s="8">
        <v>117</v>
      </c>
      <c r="P42" s="8">
        <v>0.25</v>
      </c>
      <c r="Q42" s="12">
        <f t="shared" si="0"/>
        <v>205744.5</v>
      </c>
    </row>
    <row r="43" spans="1:17" ht="25.5" customHeight="1" x14ac:dyDescent="0.2">
      <c r="A43" s="1">
        <v>193</v>
      </c>
      <c r="B43" s="1">
        <v>0</v>
      </c>
      <c r="C43" s="2">
        <v>473.09841859999995</v>
      </c>
      <c r="D43" s="3">
        <v>1479.34015774</v>
      </c>
      <c r="E43" s="8" t="s">
        <v>339</v>
      </c>
      <c r="F43" s="8" t="s">
        <v>25</v>
      </c>
      <c r="G43" s="9" t="s">
        <v>73</v>
      </c>
      <c r="H43" s="16" t="s">
        <v>123</v>
      </c>
      <c r="I43" s="13">
        <v>1479</v>
      </c>
      <c r="J43" s="8" t="s">
        <v>7</v>
      </c>
      <c r="K43" s="8"/>
      <c r="L43" s="8" t="s">
        <v>96</v>
      </c>
      <c r="M43" s="9" t="s">
        <v>340</v>
      </c>
      <c r="N43" s="11">
        <v>22137</v>
      </c>
      <c r="O43" s="8">
        <v>117</v>
      </c>
      <c r="P43" s="8">
        <v>0.25</v>
      </c>
      <c r="Q43" s="12">
        <f t="shared" si="0"/>
        <v>43260.75</v>
      </c>
    </row>
    <row r="44" spans="1:17" ht="25.5" customHeight="1" x14ac:dyDescent="0.2">
      <c r="A44" s="1">
        <v>195</v>
      </c>
      <c r="B44" s="1">
        <v>0</v>
      </c>
      <c r="C44" s="2">
        <v>1644.9285874</v>
      </c>
      <c r="D44" s="3">
        <v>7774.2343939399998</v>
      </c>
      <c r="E44" s="8" t="s">
        <v>343</v>
      </c>
      <c r="F44" s="8" t="s">
        <v>36</v>
      </c>
      <c r="G44" s="9" t="s">
        <v>46</v>
      </c>
      <c r="H44" s="16" t="s">
        <v>123</v>
      </c>
      <c r="I44" s="13">
        <v>7774</v>
      </c>
      <c r="J44" s="8" t="s">
        <v>7</v>
      </c>
      <c r="K44" s="8"/>
      <c r="L44" s="8" t="s">
        <v>96</v>
      </c>
      <c r="M44" s="9" t="s">
        <v>344</v>
      </c>
      <c r="N44" s="11">
        <v>22316</v>
      </c>
      <c r="O44" s="8">
        <v>117</v>
      </c>
      <c r="P44" s="8">
        <v>0.25</v>
      </c>
      <c r="Q44" s="12">
        <f t="shared" si="0"/>
        <v>227389.5</v>
      </c>
    </row>
    <row r="45" spans="1:17" ht="25.5" customHeight="1" x14ac:dyDescent="0.2">
      <c r="A45" s="1">
        <v>153</v>
      </c>
      <c r="B45" s="1">
        <v>0</v>
      </c>
      <c r="C45" s="2">
        <v>2359.1177411499998</v>
      </c>
      <c r="D45" s="3">
        <v>12604.0481652</v>
      </c>
      <c r="E45" s="8" t="s">
        <v>290</v>
      </c>
      <c r="F45" s="8" t="s">
        <v>11</v>
      </c>
      <c r="G45" s="9" t="s">
        <v>153</v>
      </c>
      <c r="H45" s="16" t="s">
        <v>184</v>
      </c>
      <c r="I45" s="13">
        <v>12604</v>
      </c>
      <c r="J45" s="8" t="s">
        <v>7</v>
      </c>
      <c r="K45" s="8"/>
      <c r="L45" s="8" t="s">
        <v>96</v>
      </c>
      <c r="M45" s="9" t="s">
        <v>291</v>
      </c>
      <c r="N45" s="11">
        <v>22384</v>
      </c>
      <c r="O45" s="8">
        <v>117</v>
      </c>
      <c r="P45" s="8">
        <v>0.25</v>
      </c>
      <c r="Q45" s="12">
        <f t="shared" si="0"/>
        <v>368667</v>
      </c>
    </row>
    <row r="46" spans="1:17" ht="25.5" customHeight="1" x14ac:dyDescent="0.2">
      <c r="A46" s="1">
        <v>113</v>
      </c>
      <c r="B46" s="1">
        <v>0</v>
      </c>
      <c r="C46" s="2">
        <v>540.51282536300005</v>
      </c>
      <c r="D46" s="3">
        <v>2065.4671127000001</v>
      </c>
      <c r="E46" s="8" t="s">
        <v>261</v>
      </c>
      <c r="F46" s="8" t="s">
        <v>11</v>
      </c>
      <c r="G46" s="9" t="s">
        <v>203</v>
      </c>
      <c r="H46" s="16" t="s">
        <v>184</v>
      </c>
      <c r="I46" s="13">
        <v>2065</v>
      </c>
      <c r="J46" s="8" t="s">
        <v>7</v>
      </c>
      <c r="K46" s="8"/>
      <c r="L46" s="8" t="s">
        <v>262</v>
      </c>
      <c r="M46" s="9" t="s">
        <v>263</v>
      </c>
      <c r="N46" s="11">
        <v>22475</v>
      </c>
      <c r="O46" s="8">
        <v>117</v>
      </c>
      <c r="P46" s="8">
        <v>0.25</v>
      </c>
      <c r="Q46" s="12">
        <f t="shared" si="0"/>
        <v>60401.25</v>
      </c>
    </row>
    <row r="47" spans="1:17" ht="25.5" customHeight="1" x14ac:dyDescent="0.2">
      <c r="A47" s="1">
        <v>378</v>
      </c>
      <c r="B47" s="1">
        <v>0</v>
      </c>
      <c r="C47" s="2">
        <v>118.946959349</v>
      </c>
      <c r="D47" s="3">
        <v>570.32899506700005</v>
      </c>
      <c r="E47" s="8" t="s">
        <v>261</v>
      </c>
      <c r="F47" s="8" t="s">
        <v>11</v>
      </c>
      <c r="G47" s="9" t="s">
        <v>203</v>
      </c>
      <c r="H47" s="27" t="s">
        <v>583</v>
      </c>
      <c r="I47" s="10">
        <v>570</v>
      </c>
      <c r="J47" s="8" t="s">
        <v>7</v>
      </c>
      <c r="K47" s="8"/>
      <c r="L47" s="8" t="s">
        <v>262</v>
      </c>
      <c r="M47" s="9" t="s">
        <v>263</v>
      </c>
      <c r="N47" s="11">
        <v>22475</v>
      </c>
      <c r="O47" s="8">
        <v>117</v>
      </c>
      <c r="P47" s="8">
        <v>0.25</v>
      </c>
      <c r="Q47" s="12">
        <f t="shared" si="0"/>
        <v>16672.5</v>
      </c>
    </row>
    <row r="48" spans="1:17" ht="25.5" customHeight="1" x14ac:dyDescent="0.2">
      <c r="A48" s="1">
        <v>239</v>
      </c>
      <c r="B48" s="1">
        <v>0</v>
      </c>
      <c r="C48" s="2">
        <v>554.706934037</v>
      </c>
      <c r="D48" s="3">
        <v>1628.8050775900001</v>
      </c>
      <c r="E48" s="8" t="s">
        <v>378</v>
      </c>
      <c r="F48" s="8" t="s">
        <v>36</v>
      </c>
      <c r="G48" s="9" t="s">
        <v>5</v>
      </c>
      <c r="H48" s="16" t="s">
        <v>123</v>
      </c>
      <c r="I48" s="13">
        <v>1629</v>
      </c>
      <c r="J48" s="8" t="s">
        <v>7</v>
      </c>
      <c r="K48" s="8"/>
      <c r="L48" s="8" t="s">
        <v>379</v>
      </c>
      <c r="M48" s="9" t="s">
        <v>380</v>
      </c>
      <c r="N48" s="11">
        <v>22696</v>
      </c>
      <c r="O48" s="8">
        <v>117</v>
      </c>
      <c r="P48" s="8">
        <v>0.25</v>
      </c>
      <c r="Q48" s="12">
        <f t="shared" si="0"/>
        <v>47648.25</v>
      </c>
    </row>
    <row r="49" spans="1:17" ht="25.5" customHeight="1" x14ac:dyDescent="0.2">
      <c r="A49" s="1">
        <v>196</v>
      </c>
      <c r="B49" s="1">
        <v>0</v>
      </c>
      <c r="C49" s="2">
        <v>1448.62780625</v>
      </c>
      <c r="D49" s="3">
        <v>6954.0153235799999</v>
      </c>
      <c r="E49" s="8" t="s">
        <v>345</v>
      </c>
      <c r="F49" s="8" t="s">
        <v>11</v>
      </c>
      <c r="G49" s="9" t="s">
        <v>31</v>
      </c>
      <c r="H49" s="16" t="s">
        <v>123</v>
      </c>
      <c r="I49" s="13">
        <v>6954</v>
      </c>
      <c r="J49" s="8" t="s">
        <v>7</v>
      </c>
      <c r="K49" s="8"/>
      <c r="L49" s="8" t="s">
        <v>96</v>
      </c>
      <c r="M49" s="9" t="s">
        <v>346</v>
      </c>
      <c r="N49" s="11">
        <v>22896</v>
      </c>
      <c r="O49" s="8">
        <v>117</v>
      </c>
      <c r="P49" s="8">
        <v>0.25</v>
      </c>
      <c r="Q49" s="12">
        <f t="shared" si="0"/>
        <v>203404.5</v>
      </c>
    </row>
    <row r="50" spans="1:17" ht="25.5" customHeight="1" x14ac:dyDescent="0.2">
      <c r="A50" s="1">
        <v>263</v>
      </c>
      <c r="B50" s="1">
        <v>0</v>
      </c>
      <c r="C50" s="2">
        <v>83.835671562500011</v>
      </c>
      <c r="D50" s="3">
        <v>101.44309156</v>
      </c>
      <c r="E50" s="8" t="s">
        <v>406</v>
      </c>
      <c r="F50" s="8" t="s">
        <v>11</v>
      </c>
      <c r="G50" s="9" t="s">
        <v>278</v>
      </c>
      <c r="H50" s="16" t="s">
        <v>184</v>
      </c>
      <c r="I50" s="13">
        <v>101</v>
      </c>
      <c r="J50" s="8" t="s">
        <v>7</v>
      </c>
      <c r="K50" s="8"/>
      <c r="L50" s="8" t="s">
        <v>96</v>
      </c>
      <c r="M50" s="9" t="s">
        <v>407</v>
      </c>
      <c r="N50" s="11">
        <v>22979</v>
      </c>
      <c r="O50" s="8">
        <v>117</v>
      </c>
      <c r="P50" s="8">
        <v>0.25</v>
      </c>
      <c r="Q50" s="12">
        <f t="shared" si="0"/>
        <v>2954.25</v>
      </c>
    </row>
    <row r="51" spans="1:17" ht="25.5" customHeight="1" x14ac:dyDescent="0.2">
      <c r="A51" s="1">
        <v>194</v>
      </c>
      <c r="B51" s="1">
        <v>0</v>
      </c>
      <c r="C51" s="2">
        <v>669.48649286300008</v>
      </c>
      <c r="D51" s="3">
        <v>2633.0563655999999</v>
      </c>
      <c r="E51" s="8" t="s">
        <v>341</v>
      </c>
      <c r="F51" s="8" t="s">
        <v>11</v>
      </c>
      <c r="G51" s="9" t="s">
        <v>157</v>
      </c>
      <c r="H51" s="16" t="s">
        <v>123</v>
      </c>
      <c r="I51" s="13">
        <v>2633</v>
      </c>
      <c r="J51" s="8" t="s">
        <v>7</v>
      </c>
      <c r="K51" s="8"/>
      <c r="L51" s="8" t="s">
        <v>96</v>
      </c>
      <c r="M51" s="9" t="s">
        <v>342</v>
      </c>
      <c r="N51" s="11">
        <v>23047</v>
      </c>
      <c r="O51" s="8">
        <v>117</v>
      </c>
      <c r="P51" s="8">
        <v>0.25</v>
      </c>
      <c r="Q51" s="12">
        <f t="shared" si="0"/>
        <v>77015.25</v>
      </c>
    </row>
    <row r="52" spans="1:17" ht="25.5" customHeight="1" x14ac:dyDescent="0.2">
      <c r="A52" s="1">
        <v>108</v>
      </c>
      <c r="B52" s="1">
        <v>0</v>
      </c>
      <c r="C52" s="2">
        <v>2353.71963977</v>
      </c>
      <c r="D52" s="3">
        <v>13303.2178116</v>
      </c>
      <c r="E52" s="8" t="s">
        <v>256</v>
      </c>
      <c r="F52" s="8" t="s">
        <v>11</v>
      </c>
      <c r="G52" s="9" t="s">
        <v>203</v>
      </c>
      <c r="H52" s="16" t="s">
        <v>184</v>
      </c>
      <c r="I52" s="13">
        <v>13303</v>
      </c>
      <c r="J52" s="8" t="s">
        <v>7</v>
      </c>
      <c r="K52" s="8"/>
      <c r="L52" s="8" t="s">
        <v>96</v>
      </c>
      <c r="M52" s="9" t="s">
        <v>257</v>
      </c>
      <c r="N52" s="11">
        <v>23253</v>
      </c>
      <c r="O52" s="8">
        <v>117</v>
      </c>
      <c r="P52" s="8">
        <v>0.25</v>
      </c>
      <c r="Q52" s="12">
        <f t="shared" si="0"/>
        <v>389112.75</v>
      </c>
    </row>
    <row r="53" spans="1:17" ht="25.5" customHeight="1" x14ac:dyDescent="0.2">
      <c r="A53" s="1">
        <v>279</v>
      </c>
      <c r="B53" s="1">
        <v>0</v>
      </c>
      <c r="C53" s="2">
        <v>2859.1590537400002</v>
      </c>
      <c r="D53" s="3">
        <v>17654.770999200002</v>
      </c>
      <c r="E53" s="8" t="s">
        <v>437</v>
      </c>
      <c r="F53" s="8" t="s">
        <v>132</v>
      </c>
      <c r="G53" s="9" t="s">
        <v>69</v>
      </c>
      <c r="H53" s="16" t="s">
        <v>123</v>
      </c>
      <c r="I53" s="13">
        <v>17655</v>
      </c>
      <c r="J53" s="8" t="s">
        <v>7</v>
      </c>
      <c r="K53" s="8"/>
      <c r="L53" s="8" t="s">
        <v>96</v>
      </c>
      <c r="M53" s="9" t="s">
        <v>438</v>
      </c>
      <c r="N53" s="11">
        <v>23896</v>
      </c>
      <c r="O53" s="8">
        <v>117</v>
      </c>
      <c r="P53" s="8">
        <v>0.25</v>
      </c>
      <c r="Q53" s="12">
        <f t="shared" si="0"/>
        <v>516408.75</v>
      </c>
    </row>
    <row r="54" spans="1:17" ht="25.5" customHeight="1" x14ac:dyDescent="0.2">
      <c r="A54" s="1">
        <v>225</v>
      </c>
      <c r="B54" s="1">
        <v>0</v>
      </c>
      <c r="C54" s="2">
        <v>1636.5478559000001</v>
      </c>
      <c r="D54" s="3">
        <v>10631.016209699999</v>
      </c>
      <c r="E54" s="8" t="s">
        <v>374</v>
      </c>
      <c r="F54" s="8" t="s">
        <v>36</v>
      </c>
      <c r="G54" s="9" t="s">
        <v>125</v>
      </c>
      <c r="H54" s="16" t="s">
        <v>123</v>
      </c>
      <c r="I54" s="13">
        <v>10631</v>
      </c>
      <c r="J54" s="8" t="s">
        <v>7</v>
      </c>
      <c r="K54" s="8"/>
      <c r="L54" s="8" t="s">
        <v>96</v>
      </c>
      <c r="M54" s="8"/>
      <c r="N54" s="11">
        <v>27179</v>
      </c>
      <c r="O54" s="8">
        <v>117</v>
      </c>
      <c r="P54" s="8">
        <v>0.25</v>
      </c>
      <c r="Q54" s="12">
        <f t="shared" si="0"/>
        <v>310956.75</v>
      </c>
    </row>
    <row r="55" spans="1:17" ht="25.5" customHeight="1" x14ac:dyDescent="0.2">
      <c r="A55" s="1">
        <v>185</v>
      </c>
      <c r="B55" s="1">
        <v>0</v>
      </c>
      <c r="C55" s="2">
        <v>955.64327207600002</v>
      </c>
      <c r="D55" s="3">
        <v>5598.1255050199998</v>
      </c>
      <c r="E55" s="8" t="s">
        <v>328</v>
      </c>
      <c r="F55" s="8" t="s">
        <v>11</v>
      </c>
      <c r="G55" s="9" t="s">
        <v>115</v>
      </c>
      <c r="H55" s="16" t="s">
        <v>123</v>
      </c>
      <c r="I55" s="13">
        <v>5598</v>
      </c>
      <c r="J55" s="8" t="s">
        <v>7</v>
      </c>
      <c r="K55" s="8"/>
      <c r="L55" s="8" t="s">
        <v>96</v>
      </c>
      <c r="M55" s="9" t="s">
        <v>329</v>
      </c>
      <c r="N55" s="11">
        <v>27562</v>
      </c>
      <c r="O55" s="8">
        <v>117</v>
      </c>
      <c r="P55" s="8">
        <v>0.25</v>
      </c>
      <c r="Q55" s="12">
        <f t="shared" si="0"/>
        <v>163741.5</v>
      </c>
    </row>
    <row r="56" spans="1:17" ht="25.5" customHeight="1" x14ac:dyDescent="0.2">
      <c r="A56" s="1">
        <v>259</v>
      </c>
      <c r="B56" s="1">
        <v>0</v>
      </c>
      <c r="C56" s="2">
        <v>115.13222974799999</v>
      </c>
      <c r="D56" s="3">
        <v>351.22271896799998</v>
      </c>
      <c r="E56" s="8" t="s">
        <v>400</v>
      </c>
      <c r="F56" s="8" t="s">
        <v>11</v>
      </c>
      <c r="G56" s="9" t="s">
        <v>157</v>
      </c>
      <c r="H56" s="27" t="s">
        <v>401</v>
      </c>
      <c r="I56" s="10">
        <v>351</v>
      </c>
      <c r="J56" s="8" t="s">
        <v>7</v>
      </c>
      <c r="K56" s="8"/>
      <c r="L56" s="8" t="s">
        <v>91</v>
      </c>
      <c r="M56" s="9" t="s">
        <v>402</v>
      </c>
      <c r="N56" s="11">
        <v>35486</v>
      </c>
      <c r="O56" s="8">
        <v>117</v>
      </c>
      <c r="P56" s="8">
        <v>0.25</v>
      </c>
      <c r="Q56" s="12">
        <f t="shared" si="0"/>
        <v>10266.75</v>
      </c>
    </row>
    <row r="57" spans="1:17" ht="25.5" customHeight="1" x14ac:dyDescent="0.2">
      <c r="A57" s="1">
        <v>260</v>
      </c>
      <c r="B57" s="1">
        <v>0</v>
      </c>
      <c r="C57" s="2">
        <v>12.7935264241</v>
      </c>
      <c r="D57" s="3">
        <v>9.4458973467099998</v>
      </c>
      <c r="E57" s="8" t="s">
        <v>400</v>
      </c>
      <c r="F57" s="8" t="s">
        <v>11</v>
      </c>
      <c r="G57" s="9" t="s">
        <v>157</v>
      </c>
      <c r="H57" s="27" t="s">
        <v>403</v>
      </c>
      <c r="I57" s="10">
        <v>9</v>
      </c>
      <c r="J57" s="8" t="s">
        <v>7</v>
      </c>
      <c r="K57" s="8"/>
      <c r="L57" s="8" t="s">
        <v>91</v>
      </c>
      <c r="M57" s="9" t="s">
        <v>402</v>
      </c>
      <c r="N57" s="11">
        <v>35486</v>
      </c>
      <c r="O57" s="8">
        <v>117</v>
      </c>
      <c r="P57" s="8">
        <v>0.25</v>
      </c>
      <c r="Q57" s="12">
        <f t="shared" si="0"/>
        <v>263.25</v>
      </c>
    </row>
    <row r="58" spans="1:17" ht="25.5" customHeight="1" x14ac:dyDescent="0.2">
      <c r="A58" s="1">
        <v>106</v>
      </c>
      <c r="B58" s="1">
        <v>0</v>
      </c>
      <c r="C58" s="2">
        <v>21.464443216399999</v>
      </c>
      <c r="D58" s="3">
        <v>27.311130498399997</v>
      </c>
      <c r="E58" s="8" t="s">
        <v>253</v>
      </c>
      <c r="F58" s="8" t="s">
        <v>11</v>
      </c>
      <c r="G58" s="9" t="s">
        <v>31</v>
      </c>
      <c r="H58" s="27" t="s">
        <v>254</v>
      </c>
      <c r="I58" s="10">
        <v>27</v>
      </c>
      <c r="J58" s="8" t="s">
        <v>7</v>
      </c>
      <c r="K58" s="8"/>
      <c r="L58" s="8" t="s">
        <v>200</v>
      </c>
      <c r="M58" s="9" t="s">
        <v>255</v>
      </c>
      <c r="N58" s="11">
        <v>35955</v>
      </c>
      <c r="O58" s="8">
        <v>117</v>
      </c>
      <c r="P58" s="8">
        <v>0.25</v>
      </c>
      <c r="Q58" s="12">
        <f t="shared" si="0"/>
        <v>789.75</v>
      </c>
    </row>
    <row r="59" spans="1:17" ht="25.5" customHeight="1" x14ac:dyDescent="0.2">
      <c r="A59" s="1">
        <v>63</v>
      </c>
      <c r="B59" s="1">
        <v>0</v>
      </c>
      <c r="C59" s="2">
        <v>154.031655073</v>
      </c>
      <c r="D59" s="3">
        <v>430.34557629699998</v>
      </c>
      <c r="E59" s="8" t="s">
        <v>174</v>
      </c>
      <c r="F59" s="8" t="s">
        <v>11</v>
      </c>
      <c r="G59" s="9" t="s">
        <v>12</v>
      </c>
      <c r="H59" s="16" t="s">
        <v>123</v>
      </c>
      <c r="I59" s="13">
        <v>430</v>
      </c>
      <c r="J59" s="8" t="s">
        <v>7</v>
      </c>
      <c r="K59" s="8"/>
      <c r="L59" s="8" t="s">
        <v>79</v>
      </c>
      <c r="M59" s="9" t="s">
        <v>175</v>
      </c>
      <c r="N59" s="11">
        <v>36150</v>
      </c>
      <c r="O59" s="8">
        <v>117</v>
      </c>
      <c r="P59" s="8">
        <v>0.25</v>
      </c>
      <c r="Q59" s="12">
        <f t="shared" si="0"/>
        <v>12577.5</v>
      </c>
    </row>
    <row r="60" spans="1:17" ht="25.5" customHeight="1" x14ac:dyDescent="0.2">
      <c r="A60" s="1">
        <v>344</v>
      </c>
      <c r="B60" s="1">
        <v>0</v>
      </c>
      <c r="C60" s="2">
        <v>50.1100311131</v>
      </c>
      <c r="D60" s="3">
        <v>96.221900503600011</v>
      </c>
      <c r="E60" s="8" t="s">
        <v>30</v>
      </c>
      <c r="F60" s="8" t="s">
        <v>17</v>
      </c>
      <c r="G60" s="9" t="s">
        <v>188</v>
      </c>
      <c r="H60" s="27" t="s">
        <v>514</v>
      </c>
      <c r="I60" s="10">
        <v>96</v>
      </c>
      <c r="J60" s="8" t="s">
        <v>7</v>
      </c>
      <c r="K60" s="8"/>
      <c r="L60" s="8" t="s">
        <v>200</v>
      </c>
      <c r="M60" s="9" t="s">
        <v>515</v>
      </c>
      <c r="N60" s="11">
        <v>36193</v>
      </c>
      <c r="O60" s="8">
        <v>117</v>
      </c>
      <c r="P60" s="8">
        <v>0.25</v>
      </c>
      <c r="Q60" s="12">
        <f t="shared" si="0"/>
        <v>2808</v>
      </c>
    </row>
    <row r="61" spans="1:17" ht="25.5" customHeight="1" x14ac:dyDescent="0.2">
      <c r="A61" s="1">
        <v>345</v>
      </c>
      <c r="B61" s="1">
        <v>0</v>
      </c>
      <c r="C61" s="2">
        <v>112.36612662200001</v>
      </c>
      <c r="D61" s="3">
        <v>242.440447296</v>
      </c>
      <c r="E61" s="8" t="s">
        <v>30</v>
      </c>
      <c r="F61" s="8" t="s">
        <v>17</v>
      </c>
      <c r="G61" s="9" t="s">
        <v>188</v>
      </c>
      <c r="H61" s="16" t="s">
        <v>516</v>
      </c>
      <c r="I61" s="13">
        <v>242</v>
      </c>
      <c r="J61" s="8" t="s">
        <v>7</v>
      </c>
      <c r="K61" s="8"/>
      <c r="L61" s="8" t="s">
        <v>200</v>
      </c>
      <c r="M61" s="9" t="s">
        <v>515</v>
      </c>
      <c r="N61" s="11">
        <v>36193</v>
      </c>
      <c r="O61" s="8">
        <v>117</v>
      </c>
      <c r="P61" s="8">
        <v>0.25</v>
      </c>
      <c r="Q61" s="12">
        <f t="shared" si="0"/>
        <v>7078.5</v>
      </c>
    </row>
    <row r="62" spans="1:17" ht="25.5" customHeight="1" x14ac:dyDescent="0.2">
      <c r="A62" s="1">
        <v>4</v>
      </c>
      <c r="B62" s="1">
        <v>0</v>
      </c>
      <c r="C62" s="2">
        <v>50.595003354300005</v>
      </c>
      <c r="D62" s="3">
        <v>118.952616995</v>
      </c>
      <c r="E62" s="8" t="s">
        <v>16</v>
      </c>
      <c r="F62" s="8" t="s">
        <v>17</v>
      </c>
      <c r="G62" s="9" t="s">
        <v>18</v>
      </c>
      <c r="H62" s="16" t="s">
        <v>19</v>
      </c>
      <c r="I62" s="13">
        <v>119</v>
      </c>
      <c r="J62" s="8" t="s">
        <v>20</v>
      </c>
      <c r="K62" s="8"/>
      <c r="L62" s="8" t="s">
        <v>21</v>
      </c>
      <c r="M62" s="9" t="s">
        <v>22</v>
      </c>
      <c r="N62" s="11">
        <v>36306</v>
      </c>
      <c r="O62" s="8">
        <v>117</v>
      </c>
      <c r="P62" s="8">
        <v>0.25</v>
      </c>
      <c r="Q62" s="12">
        <f t="shared" si="0"/>
        <v>3480.75</v>
      </c>
    </row>
    <row r="63" spans="1:17" ht="25.5" customHeight="1" x14ac:dyDescent="0.2">
      <c r="A63" s="1">
        <v>5</v>
      </c>
      <c r="B63" s="1">
        <v>0</v>
      </c>
      <c r="C63" s="2">
        <v>163.88707693800001</v>
      </c>
      <c r="D63" s="3">
        <v>729.05337598599999</v>
      </c>
      <c r="E63" s="8" t="s">
        <v>16</v>
      </c>
      <c r="F63" s="8" t="s">
        <v>17</v>
      </c>
      <c r="G63" s="9" t="s">
        <v>18</v>
      </c>
      <c r="H63" s="16" t="s">
        <v>19</v>
      </c>
      <c r="I63" s="13">
        <v>729</v>
      </c>
      <c r="J63" s="8" t="s">
        <v>7</v>
      </c>
      <c r="K63" s="8"/>
      <c r="L63" s="8" t="s">
        <v>21</v>
      </c>
      <c r="M63" s="9" t="s">
        <v>22</v>
      </c>
      <c r="N63" s="11">
        <v>36306</v>
      </c>
      <c r="O63" s="8">
        <v>117</v>
      </c>
      <c r="P63" s="8">
        <v>0.25</v>
      </c>
      <c r="Q63" s="12">
        <f t="shared" si="0"/>
        <v>21323.25</v>
      </c>
    </row>
    <row r="64" spans="1:17" ht="25.5" customHeight="1" x14ac:dyDescent="0.2">
      <c r="A64" s="1">
        <v>6</v>
      </c>
      <c r="B64" s="1">
        <v>0</v>
      </c>
      <c r="C64" s="2">
        <v>51.232720684</v>
      </c>
      <c r="D64" s="3">
        <v>159.396748495</v>
      </c>
      <c r="E64" s="8" t="s">
        <v>16</v>
      </c>
      <c r="F64" s="8" t="s">
        <v>17</v>
      </c>
      <c r="G64" s="9" t="s">
        <v>18</v>
      </c>
      <c r="H64" s="16" t="s">
        <v>19</v>
      </c>
      <c r="I64" s="13">
        <v>159</v>
      </c>
      <c r="J64" s="8" t="s">
        <v>7</v>
      </c>
      <c r="K64" s="8"/>
      <c r="L64" s="8" t="s">
        <v>21</v>
      </c>
      <c r="M64" s="9" t="s">
        <v>22</v>
      </c>
      <c r="N64" s="11">
        <v>36306</v>
      </c>
      <c r="O64" s="8">
        <v>117</v>
      </c>
      <c r="P64" s="8">
        <v>0.25</v>
      </c>
      <c r="Q64" s="12">
        <f t="shared" si="0"/>
        <v>4650.75</v>
      </c>
    </row>
    <row r="65" spans="1:17" ht="25.5" customHeight="1" x14ac:dyDescent="0.2">
      <c r="A65" s="1">
        <v>7</v>
      </c>
      <c r="B65" s="1">
        <v>0</v>
      </c>
      <c r="C65" s="2">
        <v>56.597283232999999</v>
      </c>
      <c r="D65" s="3">
        <v>193.14944550499999</v>
      </c>
      <c r="E65" s="8" t="s">
        <v>16</v>
      </c>
      <c r="F65" s="8" t="s">
        <v>17</v>
      </c>
      <c r="G65" s="9" t="s">
        <v>18</v>
      </c>
      <c r="H65" s="16" t="s">
        <v>19</v>
      </c>
      <c r="I65" s="13">
        <v>193</v>
      </c>
      <c r="J65" s="8" t="s">
        <v>7</v>
      </c>
      <c r="K65" s="8"/>
      <c r="L65" s="8" t="s">
        <v>21</v>
      </c>
      <c r="M65" s="9" t="s">
        <v>22</v>
      </c>
      <c r="N65" s="11">
        <v>36306</v>
      </c>
      <c r="O65" s="8">
        <v>117</v>
      </c>
      <c r="P65" s="8">
        <v>0.25</v>
      </c>
      <c r="Q65" s="12">
        <f t="shared" si="0"/>
        <v>5645.25</v>
      </c>
    </row>
    <row r="66" spans="1:17" ht="25.5" customHeight="1" x14ac:dyDescent="0.2">
      <c r="A66" s="1">
        <v>8</v>
      </c>
      <c r="B66" s="1">
        <v>0</v>
      </c>
      <c r="C66" s="2">
        <v>59.684496019999997</v>
      </c>
      <c r="D66" s="3">
        <v>151.32029753399999</v>
      </c>
      <c r="E66" s="8" t="s">
        <v>16</v>
      </c>
      <c r="F66" s="8" t="s">
        <v>17</v>
      </c>
      <c r="G66" s="9" t="s">
        <v>18</v>
      </c>
      <c r="H66" s="16" t="s">
        <v>23</v>
      </c>
      <c r="I66" s="13">
        <v>151</v>
      </c>
      <c r="J66" s="8" t="s">
        <v>7</v>
      </c>
      <c r="K66" s="8"/>
      <c r="L66" s="8" t="s">
        <v>21</v>
      </c>
      <c r="M66" s="9" t="s">
        <v>22</v>
      </c>
      <c r="N66" s="11">
        <v>36306</v>
      </c>
      <c r="O66" s="8">
        <v>117</v>
      </c>
      <c r="P66" s="8">
        <v>0.25</v>
      </c>
      <c r="Q66" s="12">
        <f t="shared" ref="Q66:Q129" si="1">I66*O66*P66</f>
        <v>4416.75</v>
      </c>
    </row>
    <row r="67" spans="1:17" ht="25.5" customHeight="1" x14ac:dyDescent="0.2">
      <c r="A67" s="1">
        <v>312</v>
      </c>
      <c r="B67" s="1">
        <v>0</v>
      </c>
      <c r="C67" s="2">
        <v>164.50110167199998</v>
      </c>
      <c r="D67" s="3">
        <v>315.585429809</v>
      </c>
      <c r="E67" s="8" t="s">
        <v>474</v>
      </c>
      <c r="F67" s="8" t="s">
        <v>475</v>
      </c>
      <c r="G67" s="9" t="s">
        <v>476</v>
      </c>
      <c r="H67" s="27" t="s">
        <v>115</v>
      </c>
      <c r="I67" s="10">
        <v>316</v>
      </c>
      <c r="J67" s="8" t="s">
        <v>7</v>
      </c>
      <c r="K67" s="8"/>
      <c r="L67" s="8" t="s">
        <v>200</v>
      </c>
      <c r="M67" s="9" t="s">
        <v>477</v>
      </c>
      <c r="N67" s="11">
        <v>36466</v>
      </c>
      <c r="O67" s="8">
        <v>117</v>
      </c>
      <c r="P67" s="8">
        <v>0.25</v>
      </c>
      <c r="Q67" s="12">
        <f t="shared" si="1"/>
        <v>9243</v>
      </c>
    </row>
    <row r="68" spans="1:17" ht="25.5" customHeight="1" x14ac:dyDescent="0.2">
      <c r="A68" s="1">
        <v>313</v>
      </c>
      <c r="B68" s="1">
        <v>0</v>
      </c>
      <c r="C68" s="2">
        <v>41.014296164800001</v>
      </c>
      <c r="D68" s="3">
        <v>80.150280819800003</v>
      </c>
      <c r="E68" s="8" t="s">
        <v>474</v>
      </c>
      <c r="F68" s="8" t="s">
        <v>36</v>
      </c>
      <c r="G68" s="9" t="s">
        <v>476</v>
      </c>
      <c r="H68" s="27" t="s">
        <v>389</v>
      </c>
      <c r="I68" s="10">
        <v>80</v>
      </c>
      <c r="J68" s="8" t="s">
        <v>7</v>
      </c>
      <c r="K68" s="8"/>
      <c r="L68" s="8" t="s">
        <v>200</v>
      </c>
      <c r="M68" s="9" t="s">
        <v>477</v>
      </c>
      <c r="N68" s="11">
        <v>36466</v>
      </c>
      <c r="O68" s="8">
        <v>117</v>
      </c>
      <c r="P68" s="8">
        <v>0.25</v>
      </c>
      <c r="Q68" s="12">
        <f t="shared" si="1"/>
        <v>2340</v>
      </c>
    </row>
    <row r="69" spans="1:17" ht="25.5" customHeight="1" x14ac:dyDescent="0.2">
      <c r="A69" s="1">
        <v>314</v>
      </c>
      <c r="B69" s="1">
        <v>0</v>
      </c>
      <c r="C69" s="2">
        <v>62.698276465699998</v>
      </c>
      <c r="D69" s="3">
        <v>208.62788057300003</v>
      </c>
      <c r="E69" s="8" t="s">
        <v>478</v>
      </c>
      <c r="F69" s="8" t="s">
        <v>4</v>
      </c>
      <c r="G69" s="9" t="s">
        <v>119</v>
      </c>
      <c r="H69" s="27" t="s">
        <v>479</v>
      </c>
      <c r="I69" s="10">
        <v>209</v>
      </c>
      <c r="J69" s="8" t="s">
        <v>7</v>
      </c>
      <c r="K69" s="8"/>
      <c r="L69" s="8" t="s">
        <v>91</v>
      </c>
      <c r="M69" s="9" t="s">
        <v>480</v>
      </c>
      <c r="N69" s="11">
        <v>36501</v>
      </c>
      <c r="O69" s="8">
        <v>117</v>
      </c>
      <c r="P69" s="8">
        <v>0.25</v>
      </c>
      <c r="Q69" s="12">
        <f t="shared" si="1"/>
        <v>6113.25</v>
      </c>
    </row>
    <row r="70" spans="1:17" ht="25.5" customHeight="1" x14ac:dyDescent="0.2">
      <c r="A70" s="1">
        <v>343</v>
      </c>
      <c r="B70" s="1">
        <v>0</v>
      </c>
      <c r="C70" s="2">
        <v>247.27906264000001</v>
      </c>
      <c r="D70" s="3">
        <v>1761.50000791</v>
      </c>
      <c r="E70" s="8" t="s">
        <v>478</v>
      </c>
      <c r="F70" s="8" t="s">
        <v>4</v>
      </c>
      <c r="G70" s="9" t="s">
        <v>119</v>
      </c>
      <c r="H70" s="16" t="s">
        <v>513</v>
      </c>
      <c r="I70" s="13">
        <v>1762</v>
      </c>
      <c r="J70" s="8" t="s">
        <v>7</v>
      </c>
      <c r="K70" s="8"/>
      <c r="L70" s="8" t="s">
        <v>91</v>
      </c>
      <c r="M70" s="9" t="s">
        <v>480</v>
      </c>
      <c r="N70" s="11">
        <v>36501</v>
      </c>
      <c r="O70" s="8">
        <v>117</v>
      </c>
      <c r="P70" s="8">
        <v>0.25</v>
      </c>
      <c r="Q70" s="12">
        <f t="shared" si="1"/>
        <v>51538.5</v>
      </c>
    </row>
    <row r="71" spans="1:17" ht="25.5" customHeight="1" x14ac:dyDescent="0.2">
      <c r="A71" s="1">
        <v>66</v>
      </c>
      <c r="B71" s="1">
        <v>0</v>
      </c>
      <c r="C71" s="2">
        <v>52.345921772899999</v>
      </c>
      <c r="D71" s="3">
        <v>89.443292019699996</v>
      </c>
      <c r="E71" s="8" t="s">
        <v>179</v>
      </c>
      <c r="F71" s="8" t="s">
        <v>17</v>
      </c>
      <c r="G71" s="9" t="s">
        <v>180</v>
      </c>
      <c r="H71" s="27" t="s">
        <v>181</v>
      </c>
      <c r="I71" s="10">
        <v>89</v>
      </c>
      <c r="J71" s="8" t="s">
        <v>7</v>
      </c>
      <c r="K71" s="8"/>
      <c r="L71" s="8" t="s">
        <v>96</v>
      </c>
      <c r="M71" s="9" t="s">
        <v>182</v>
      </c>
      <c r="N71" s="11">
        <v>36549</v>
      </c>
      <c r="O71" s="8">
        <v>117</v>
      </c>
      <c r="P71" s="8">
        <v>0.25</v>
      </c>
      <c r="Q71" s="12">
        <f t="shared" si="1"/>
        <v>2603.25</v>
      </c>
    </row>
    <row r="72" spans="1:17" ht="25.5" customHeight="1" x14ac:dyDescent="0.2">
      <c r="A72" s="1">
        <v>11</v>
      </c>
      <c r="B72" s="1">
        <v>0</v>
      </c>
      <c r="C72" s="2">
        <v>100.667862903</v>
      </c>
      <c r="D72" s="3">
        <v>275.64214309199997</v>
      </c>
      <c r="E72" s="8" t="s">
        <v>35</v>
      </c>
      <c r="F72" s="8" t="s">
        <v>36</v>
      </c>
      <c r="G72" s="9" t="s">
        <v>37</v>
      </c>
      <c r="H72" s="16" t="s">
        <v>38</v>
      </c>
      <c r="I72" s="13">
        <v>276</v>
      </c>
      <c r="J72" s="8" t="s">
        <v>7</v>
      </c>
      <c r="K72" s="8"/>
      <c r="L72" s="8" t="s">
        <v>39</v>
      </c>
      <c r="M72" s="9" t="s">
        <v>40</v>
      </c>
      <c r="N72" s="11">
        <v>36712</v>
      </c>
      <c r="O72" s="8">
        <v>117</v>
      </c>
      <c r="P72" s="8">
        <v>0.25</v>
      </c>
      <c r="Q72" s="12">
        <f t="shared" si="1"/>
        <v>8073</v>
      </c>
    </row>
    <row r="73" spans="1:17" ht="25.5" customHeight="1" x14ac:dyDescent="0.2">
      <c r="A73" s="1">
        <v>105</v>
      </c>
      <c r="B73" s="1">
        <v>0</v>
      </c>
      <c r="C73" s="2">
        <v>116.820594552</v>
      </c>
      <c r="D73" s="3">
        <v>227.19716268300002</v>
      </c>
      <c r="E73" s="8" t="s">
        <v>249</v>
      </c>
      <c r="F73" s="8" t="s">
        <v>36</v>
      </c>
      <c r="G73" s="9" t="s">
        <v>250</v>
      </c>
      <c r="H73" s="16" t="s">
        <v>251</v>
      </c>
      <c r="I73" s="13">
        <v>227</v>
      </c>
      <c r="J73" s="8" t="s">
        <v>7</v>
      </c>
      <c r="K73" s="8"/>
      <c r="L73" s="8" t="s">
        <v>91</v>
      </c>
      <c r="M73" s="9" t="s">
        <v>252</v>
      </c>
      <c r="N73" s="11">
        <v>36719</v>
      </c>
      <c r="O73" s="8">
        <v>117</v>
      </c>
      <c r="P73" s="8">
        <v>0.25</v>
      </c>
      <c r="Q73" s="12">
        <f t="shared" si="1"/>
        <v>6639.75</v>
      </c>
    </row>
    <row r="74" spans="1:17" ht="25.5" customHeight="1" x14ac:dyDescent="0.2">
      <c r="A74" s="1">
        <v>315</v>
      </c>
      <c r="B74" s="1">
        <v>0</v>
      </c>
      <c r="C74" s="2">
        <v>34.943449887699998</v>
      </c>
      <c r="D74" s="3">
        <v>67.166610981900007</v>
      </c>
      <c r="E74" s="8" t="s">
        <v>481</v>
      </c>
      <c r="F74" s="8" t="s">
        <v>25</v>
      </c>
      <c r="G74" s="9" t="s">
        <v>243</v>
      </c>
      <c r="H74" s="16" t="s">
        <v>482</v>
      </c>
      <c r="I74" s="13">
        <v>67</v>
      </c>
      <c r="J74" s="8" t="s">
        <v>7</v>
      </c>
      <c r="K74" s="8"/>
      <c r="L74" s="8" t="s">
        <v>121</v>
      </c>
      <c r="M74" s="9" t="s">
        <v>483</v>
      </c>
      <c r="N74" s="11">
        <v>36875</v>
      </c>
      <c r="O74" s="8">
        <v>117</v>
      </c>
      <c r="P74" s="8">
        <v>0.25</v>
      </c>
      <c r="Q74" s="12">
        <f t="shared" si="1"/>
        <v>1959.75</v>
      </c>
    </row>
    <row r="75" spans="1:17" ht="25.5" customHeight="1" x14ac:dyDescent="0.2">
      <c r="A75" s="1">
        <v>76</v>
      </c>
      <c r="B75" s="1">
        <v>0</v>
      </c>
      <c r="C75" s="2">
        <v>238.053166793</v>
      </c>
      <c r="D75" s="3">
        <v>887.58352412900001</v>
      </c>
      <c r="E75" s="8" t="s">
        <v>185</v>
      </c>
      <c r="F75" s="8" t="s">
        <v>132</v>
      </c>
      <c r="G75" s="9" t="s">
        <v>133</v>
      </c>
      <c r="H75" s="16" t="s">
        <v>184</v>
      </c>
      <c r="I75" s="13">
        <v>888</v>
      </c>
      <c r="J75" s="8" t="s">
        <v>7</v>
      </c>
      <c r="K75" s="8"/>
      <c r="L75" s="8" t="s">
        <v>91</v>
      </c>
      <c r="M75" s="9" t="s">
        <v>186</v>
      </c>
      <c r="N75" s="11">
        <v>36889</v>
      </c>
      <c r="O75" s="8">
        <v>117</v>
      </c>
      <c r="P75" s="8">
        <v>0.25</v>
      </c>
      <c r="Q75" s="12">
        <f t="shared" si="1"/>
        <v>25974</v>
      </c>
    </row>
    <row r="76" spans="1:17" ht="25.5" customHeight="1" x14ac:dyDescent="0.2">
      <c r="A76" s="1">
        <v>323</v>
      </c>
      <c r="B76" s="1">
        <v>0</v>
      </c>
      <c r="C76" s="2">
        <v>41.302915854399998</v>
      </c>
      <c r="D76" s="3">
        <v>95.450837953000004</v>
      </c>
      <c r="E76" s="8" t="s">
        <v>484</v>
      </c>
      <c r="F76" s="8" t="s">
        <v>4</v>
      </c>
      <c r="G76" s="9" t="s">
        <v>169</v>
      </c>
      <c r="H76" s="16" t="s">
        <v>485</v>
      </c>
      <c r="I76" s="13">
        <v>95</v>
      </c>
      <c r="J76" s="8" t="s">
        <v>7</v>
      </c>
      <c r="K76" s="8"/>
      <c r="L76" s="8" t="s">
        <v>486</v>
      </c>
      <c r="M76" s="9" t="s">
        <v>487</v>
      </c>
      <c r="N76" s="11">
        <v>36991</v>
      </c>
      <c r="O76" s="8">
        <v>117</v>
      </c>
      <c r="P76" s="8">
        <v>0.25</v>
      </c>
      <c r="Q76" s="12">
        <f t="shared" si="1"/>
        <v>2778.75</v>
      </c>
    </row>
    <row r="77" spans="1:17" ht="25.5" customHeight="1" x14ac:dyDescent="0.2">
      <c r="A77" s="1">
        <v>324</v>
      </c>
      <c r="B77" s="1">
        <v>0</v>
      </c>
      <c r="C77" s="2">
        <v>152.996131937</v>
      </c>
      <c r="D77" s="3">
        <v>344.14031290299999</v>
      </c>
      <c r="E77" s="8" t="s">
        <v>488</v>
      </c>
      <c r="F77" s="8" t="s">
        <v>4</v>
      </c>
      <c r="G77" s="9" t="s">
        <v>115</v>
      </c>
      <c r="H77" s="16" t="s">
        <v>489</v>
      </c>
      <c r="I77" s="13">
        <v>344</v>
      </c>
      <c r="J77" s="8" t="s">
        <v>7</v>
      </c>
      <c r="K77" s="8"/>
      <c r="L77" s="8" t="s">
        <v>86</v>
      </c>
      <c r="M77" s="9" t="s">
        <v>490</v>
      </c>
      <c r="N77" s="11">
        <v>37057</v>
      </c>
      <c r="O77" s="8">
        <v>117</v>
      </c>
      <c r="P77" s="8">
        <v>0.25</v>
      </c>
      <c r="Q77" s="12">
        <f t="shared" si="1"/>
        <v>10062</v>
      </c>
    </row>
    <row r="78" spans="1:17" ht="25.5" customHeight="1" x14ac:dyDescent="0.2">
      <c r="A78" s="1">
        <v>326</v>
      </c>
      <c r="B78" s="1">
        <v>0</v>
      </c>
      <c r="C78" s="2">
        <v>269.39220350099998</v>
      </c>
      <c r="D78" s="3">
        <v>669.70121613499998</v>
      </c>
      <c r="E78" s="8" t="s">
        <v>495</v>
      </c>
      <c r="F78" s="8" t="s">
        <v>11</v>
      </c>
      <c r="G78" s="9" t="s">
        <v>77</v>
      </c>
      <c r="H78" s="16" t="s">
        <v>496</v>
      </c>
      <c r="I78" s="13">
        <v>670</v>
      </c>
      <c r="J78" s="8" t="s">
        <v>7</v>
      </c>
      <c r="K78" s="8"/>
      <c r="L78" s="8" t="s">
        <v>28</v>
      </c>
      <c r="M78" s="9" t="s">
        <v>497</v>
      </c>
      <c r="N78" s="11">
        <v>37294</v>
      </c>
      <c r="O78" s="8">
        <v>117</v>
      </c>
      <c r="P78" s="8">
        <v>0.25</v>
      </c>
      <c r="Q78" s="12">
        <f t="shared" si="1"/>
        <v>19597.5</v>
      </c>
    </row>
    <row r="79" spans="1:17" ht="25.5" customHeight="1" x14ac:dyDescent="0.2">
      <c r="A79" s="1">
        <v>325</v>
      </c>
      <c r="B79" s="1">
        <v>0</v>
      </c>
      <c r="C79" s="2">
        <v>40.298967766800004</v>
      </c>
      <c r="D79" s="3">
        <v>97.247862609199998</v>
      </c>
      <c r="E79" s="8" t="s">
        <v>491</v>
      </c>
      <c r="F79" s="8" t="s">
        <v>36</v>
      </c>
      <c r="G79" s="9" t="s">
        <v>37</v>
      </c>
      <c r="H79" s="16" t="s">
        <v>492</v>
      </c>
      <c r="I79" s="13">
        <v>97</v>
      </c>
      <c r="J79" s="8" t="s">
        <v>7</v>
      </c>
      <c r="K79" s="8"/>
      <c r="L79" s="8" t="s">
        <v>493</v>
      </c>
      <c r="M79" s="9" t="s">
        <v>494</v>
      </c>
      <c r="N79" s="11">
        <v>37308</v>
      </c>
      <c r="O79" s="8">
        <v>117</v>
      </c>
      <c r="P79" s="8">
        <v>0.25</v>
      </c>
      <c r="Q79" s="12">
        <f t="shared" si="1"/>
        <v>2837.25</v>
      </c>
    </row>
    <row r="80" spans="1:17" ht="25.5" customHeight="1" x14ac:dyDescent="0.2">
      <c r="A80" s="1">
        <v>335</v>
      </c>
      <c r="B80" s="1">
        <v>0</v>
      </c>
      <c r="C80" s="2">
        <v>70.400766965299994</v>
      </c>
      <c r="D80" s="3">
        <v>193.211074747</v>
      </c>
      <c r="E80" s="8" t="s">
        <v>498</v>
      </c>
      <c r="F80" s="8" t="s">
        <v>11</v>
      </c>
      <c r="G80" s="9" t="s">
        <v>84</v>
      </c>
      <c r="H80" s="16" t="s">
        <v>499</v>
      </c>
      <c r="I80" s="13">
        <v>193</v>
      </c>
      <c r="J80" s="8" t="s">
        <v>7</v>
      </c>
      <c r="K80" s="8"/>
      <c r="L80" s="8" t="s">
        <v>39</v>
      </c>
      <c r="M80" s="9" t="s">
        <v>500</v>
      </c>
      <c r="N80" s="11">
        <v>37404</v>
      </c>
      <c r="O80" s="8">
        <v>117</v>
      </c>
      <c r="P80" s="8">
        <v>0.25</v>
      </c>
      <c r="Q80" s="12">
        <f t="shared" si="1"/>
        <v>5645.25</v>
      </c>
    </row>
    <row r="81" spans="1:17" ht="25.5" customHeight="1" x14ac:dyDescent="0.2">
      <c r="A81" s="1">
        <v>336</v>
      </c>
      <c r="B81" s="1">
        <v>0</v>
      </c>
      <c r="C81" s="2">
        <v>44.430513891700002</v>
      </c>
      <c r="D81" s="3">
        <v>80.099756658499999</v>
      </c>
      <c r="E81" s="8" t="s">
        <v>498</v>
      </c>
      <c r="F81" s="8" t="s">
        <v>11</v>
      </c>
      <c r="G81" s="9" t="s">
        <v>84</v>
      </c>
      <c r="H81" s="27" t="s">
        <v>501</v>
      </c>
      <c r="I81" s="10">
        <v>80</v>
      </c>
      <c r="J81" s="8" t="s">
        <v>502</v>
      </c>
      <c r="K81" s="8"/>
      <c r="L81" s="8" t="s">
        <v>39</v>
      </c>
      <c r="M81" s="9" t="s">
        <v>500</v>
      </c>
      <c r="N81" s="11">
        <v>37404</v>
      </c>
      <c r="O81" s="8">
        <v>117</v>
      </c>
      <c r="P81" s="8">
        <v>0.25</v>
      </c>
      <c r="Q81" s="12">
        <f t="shared" si="1"/>
        <v>2340</v>
      </c>
    </row>
    <row r="82" spans="1:17" ht="25.5" customHeight="1" x14ac:dyDescent="0.2">
      <c r="A82" s="1">
        <v>12</v>
      </c>
      <c r="B82" s="1">
        <v>0</v>
      </c>
      <c r="C82" s="2">
        <v>83.009929328200002</v>
      </c>
      <c r="D82" s="3">
        <v>288.02568735900002</v>
      </c>
      <c r="E82" s="8" t="s">
        <v>41</v>
      </c>
      <c r="F82" s="8" t="s">
        <v>17</v>
      </c>
      <c r="G82" s="9" t="s">
        <v>42</v>
      </c>
      <c r="H82" s="27" t="s">
        <v>43</v>
      </c>
      <c r="I82" s="10">
        <v>288</v>
      </c>
      <c r="J82" s="8" t="s">
        <v>7</v>
      </c>
      <c r="K82" s="8"/>
      <c r="L82" s="8" t="s">
        <v>8</v>
      </c>
      <c r="M82" s="9" t="s">
        <v>44</v>
      </c>
      <c r="N82" s="11">
        <v>37435</v>
      </c>
      <c r="O82" s="8">
        <v>117</v>
      </c>
      <c r="P82" s="8">
        <v>0.25</v>
      </c>
      <c r="Q82" s="12">
        <f t="shared" si="1"/>
        <v>8424</v>
      </c>
    </row>
    <row r="83" spans="1:17" ht="25.5" customHeight="1" x14ac:dyDescent="0.2">
      <c r="A83" s="1">
        <v>222</v>
      </c>
      <c r="B83" s="1">
        <v>0</v>
      </c>
      <c r="C83" s="2">
        <v>202.26895622500001</v>
      </c>
      <c r="D83" s="3">
        <v>525.04423971400001</v>
      </c>
      <c r="E83" s="8" t="s">
        <v>369</v>
      </c>
      <c r="F83" s="8" t="s">
        <v>36</v>
      </c>
      <c r="G83" s="9" t="s">
        <v>250</v>
      </c>
      <c r="H83" s="27" t="s">
        <v>370</v>
      </c>
      <c r="I83" s="10">
        <v>525</v>
      </c>
      <c r="J83" s="8" t="s">
        <v>7</v>
      </c>
      <c r="K83" s="8"/>
      <c r="L83" s="8" t="s">
        <v>200</v>
      </c>
      <c r="M83" s="9" t="s">
        <v>371</v>
      </c>
      <c r="N83" s="11">
        <v>37467</v>
      </c>
      <c r="O83" s="8">
        <v>117</v>
      </c>
      <c r="P83" s="8">
        <v>0.25</v>
      </c>
      <c r="Q83" s="12">
        <f t="shared" si="1"/>
        <v>15356.25</v>
      </c>
    </row>
    <row r="84" spans="1:17" ht="25.5" customHeight="1" x14ac:dyDescent="0.2">
      <c r="A84" s="1">
        <v>79</v>
      </c>
      <c r="B84" s="1">
        <v>0</v>
      </c>
      <c r="C84" s="2">
        <v>798.52936909599998</v>
      </c>
      <c r="D84" s="3">
        <v>2884.4318227700001</v>
      </c>
      <c r="E84" s="8" t="s">
        <v>193</v>
      </c>
      <c r="F84" s="8" t="s">
        <v>36</v>
      </c>
      <c r="G84" s="9" t="s">
        <v>194</v>
      </c>
      <c r="H84" s="27" t="s">
        <v>195</v>
      </c>
      <c r="I84" s="10">
        <v>2884</v>
      </c>
      <c r="J84" s="8" t="s">
        <v>7</v>
      </c>
      <c r="K84" s="8"/>
      <c r="L84" s="8" t="s">
        <v>86</v>
      </c>
      <c r="M84" s="9" t="s">
        <v>196</v>
      </c>
      <c r="N84" s="11">
        <v>37582</v>
      </c>
      <c r="O84" s="8">
        <v>117</v>
      </c>
      <c r="P84" s="8">
        <v>0.25</v>
      </c>
      <c r="Q84" s="12">
        <f t="shared" si="1"/>
        <v>84357</v>
      </c>
    </row>
    <row r="85" spans="1:17" ht="25.5" customHeight="1" x14ac:dyDescent="0.2">
      <c r="A85" s="1">
        <v>337</v>
      </c>
      <c r="B85" s="1">
        <v>0</v>
      </c>
      <c r="C85" s="2">
        <v>10.338541422600001</v>
      </c>
      <c r="D85" s="3">
        <v>5.7987996759899998</v>
      </c>
      <c r="E85" s="8" t="s">
        <v>503</v>
      </c>
      <c r="F85" s="8" t="s">
        <v>11</v>
      </c>
      <c r="G85" s="9" t="s">
        <v>115</v>
      </c>
      <c r="H85" s="27" t="s">
        <v>504</v>
      </c>
      <c r="I85" s="10">
        <v>6</v>
      </c>
      <c r="J85" s="8" t="s">
        <v>7</v>
      </c>
      <c r="K85" s="8"/>
      <c r="L85" s="8" t="s">
        <v>223</v>
      </c>
      <c r="M85" s="9" t="s">
        <v>505</v>
      </c>
      <c r="N85" s="11">
        <v>37599</v>
      </c>
      <c r="O85" s="8">
        <v>117</v>
      </c>
      <c r="P85" s="8">
        <v>0.25</v>
      </c>
      <c r="Q85" s="12">
        <f t="shared" si="1"/>
        <v>175.5</v>
      </c>
    </row>
    <row r="86" spans="1:17" ht="25.5" customHeight="1" x14ac:dyDescent="0.2">
      <c r="A86" s="1">
        <v>338</v>
      </c>
      <c r="B86" s="1">
        <v>0</v>
      </c>
      <c r="C86" s="2">
        <v>33.370667428899999</v>
      </c>
      <c r="D86" s="3">
        <v>53.432968251400005</v>
      </c>
      <c r="E86" s="8" t="s">
        <v>503</v>
      </c>
      <c r="F86" s="8" t="s">
        <v>11</v>
      </c>
      <c r="G86" s="9" t="s">
        <v>115</v>
      </c>
      <c r="H86" s="27" t="s">
        <v>506</v>
      </c>
      <c r="I86" s="10">
        <v>53</v>
      </c>
      <c r="J86" s="8" t="s">
        <v>7</v>
      </c>
      <c r="K86" s="8"/>
      <c r="L86" s="8" t="s">
        <v>223</v>
      </c>
      <c r="M86" s="9" t="s">
        <v>505</v>
      </c>
      <c r="N86" s="11">
        <v>37599</v>
      </c>
      <c r="O86" s="8">
        <v>117</v>
      </c>
      <c r="P86" s="8">
        <v>0.25</v>
      </c>
      <c r="Q86" s="12">
        <f t="shared" si="1"/>
        <v>1550.25</v>
      </c>
    </row>
    <row r="87" spans="1:17" ht="25.5" customHeight="1" x14ac:dyDescent="0.2">
      <c r="A87" s="1">
        <v>341</v>
      </c>
      <c r="B87" s="1">
        <v>0</v>
      </c>
      <c r="C87" s="2">
        <v>36.315015899999999</v>
      </c>
      <c r="D87" s="3">
        <v>42.784489666799999</v>
      </c>
      <c r="E87" s="8" t="s">
        <v>118</v>
      </c>
      <c r="F87" s="8" t="s">
        <v>4</v>
      </c>
      <c r="G87" s="9" t="s">
        <v>119</v>
      </c>
      <c r="H87" s="27" t="s">
        <v>509</v>
      </c>
      <c r="I87" s="10">
        <v>43</v>
      </c>
      <c r="J87" s="8" t="s">
        <v>7</v>
      </c>
      <c r="K87" s="8"/>
      <c r="L87" s="8" t="s">
        <v>450</v>
      </c>
      <c r="M87" s="9" t="s">
        <v>508</v>
      </c>
      <c r="N87" s="11">
        <v>37606</v>
      </c>
      <c r="O87" s="8">
        <v>117</v>
      </c>
      <c r="P87" s="8">
        <v>0.25</v>
      </c>
      <c r="Q87" s="12">
        <f t="shared" si="1"/>
        <v>1257.75</v>
      </c>
    </row>
    <row r="88" spans="1:17" ht="25.5" customHeight="1" x14ac:dyDescent="0.2">
      <c r="A88" s="1">
        <v>269</v>
      </c>
      <c r="B88" s="1">
        <v>0</v>
      </c>
      <c r="C88" s="2">
        <v>148.38714778400001</v>
      </c>
      <c r="D88" s="3">
        <v>357.39296601199999</v>
      </c>
      <c r="E88" s="8" t="s">
        <v>420</v>
      </c>
      <c r="F88" s="8" t="s">
        <v>4</v>
      </c>
      <c r="G88" s="9" t="s">
        <v>421</v>
      </c>
      <c r="H88" s="16" t="s">
        <v>422</v>
      </c>
      <c r="I88" s="13">
        <v>357</v>
      </c>
      <c r="J88" s="8" t="s">
        <v>7</v>
      </c>
      <c r="K88" s="8"/>
      <c r="L88" s="8" t="s">
        <v>200</v>
      </c>
      <c r="M88" s="9" t="s">
        <v>423</v>
      </c>
      <c r="N88" s="11">
        <v>37630</v>
      </c>
      <c r="O88" s="8">
        <v>117</v>
      </c>
      <c r="P88" s="8">
        <v>0.25</v>
      </c>
      <c r="Q88" s="12">
        <f t="shared" si="1"/>
        <v>10442.25</v>
      </c>
    </row>
    <row r="89" spans="1:17" ht="25.5" customHeight="1" x14ac:dyDescent="0.2">
      <c r="A89" s="1">
        <v>342</v>
      </c>
      <c r="B89" s="1">
        <v>0</v>
      </c>
      <c r="C89" s="2">
        <v>133.98655671</v>
      </c>
      <c r="D89" s="3">
        <v>324.19957264800001</v>
      </c>
      <c r="E89" s="8" t="s">
        <v>510</v>
      </c>
      <c r="F89" s="8" t="s">
        <v>11</v>
      </c>
      <c r="G89" s="9" t="s">
        <v>77</v>
      </c>
      <c r="H89" s="27" t="s">
        <v>511</v>
      </c>
      <c r="I89" s="10">
        <v>324</v>
      </c>
      <c r="J89" s="8" t="s">
        <v>7</v>
      </c>
      <c r="K89" s="8"/>
      <c r="L89" s="8" t="s">
        <v>28</v>
      </c>
      <c r="M89" s="9" t="s">
        <v>512</v>
      </c>
      <c r="N89" s="11">
        <v>37662</v>
      </c>
      <c r="O89" s="8">
        <v>117</v>
      </c>
      <c r="P89" s="8">
        <v>0.25</v>
      </c>
      <c r="Q89" s="12">
        <f t="shared" si="1"/>
        <v>9477</v>
      </c>
    </row>
    <row r="90" spans="1:17" ht="25.5" customHeight="1" x14ac:dyDescent="0.2">
      <c r="A90" s="1">
        <v>57</v>
      </c>
      <c r="B90" s="1">
        <v>0</v>
      </c>
      <c r="C90" s="2">
        <v>230.74136029000002</v>
      </c>
      <c r="D90" s="3">
        <v>583.09099430000003</v>
      </c>
      <c r="E90" s="8" t="s">
        <v>160</v>
      </c>
      <c r="F90" s="8" t="s">
        <v>132</v>
      </c>
      <c r="G90" s="9" t="s">
        <v>133</v>
      </c>
      <c r="H90" s="16" t="s">
        <v>161</v>
      </c>
      <c r="I90" s="13">
        <v>583</v>
      </c>
      <c r="J90" s="8" t="s">
        <v>7</v>
      </c>
      <c r="K90" s="8"/>
      <c r="L90" s="8" t="s">
        <v>162</v>
      </c>
      <c r="M90" s="9" t="s">
        <v>163</v>
      </c>
      <c r="N90" s="11">
        <v>37663</v>
      </c>
      <c r="O90" s="8">
        <v>117</v>
      </c>
      <c r="P90" s="8">
        <v>0.25</v>
      </c>
      <c r="Q90" s="12">
        <f t="shared" si="1"/>
        <v>17052.75</v>
      </c>
    </row>
    <row r="91" spans="1:17" ht="25.5" customHeight="1" x14ac:dyDescent="0.2">
      <c r="A91" s="1">
        <v>56</v>
      </c>
      <c r="B91" s="1">
        <v>0</v>
      </c>
      <c r="C91" s="2">
        <v>183.97091288199999</v>
      </c>
      <c r="D91" s="3">
        <v>761.09078026399993</v>
      </c>
      <c r="E91" s="8" t="s">
        <v>156</v>
      </c>
      <c r="F91" s="8" t="s">
        <v>25</v>
      </c>
      <c r="G91" s="9" t="s">
        <v>157</v>
      </c>
      <c r="H91" s="16" t="s">
        <v>158</v>
      </c>
      <c r="I91" s="13">
        <v>761</v>
      </c>
      <c r="J91" s="8" t="s">
        <v>7</v>
      </c>
      <c r="K91" s="8"/>
      <c r="L91" s="8" t="s">
        <v>96</v>
      </c>
      <c r="M91" s="9" t="s">
        <v>159</v>
      </c>
      <c r="N91" s="11">
        <v>37770</v>
      </c>
      <c r="O91" s="8">
        <v>117</v>
      </c>
      <c r="P91" s="8">
        <v>0.25</v>
      </c>
      <c r="Q91" s="12">
        <f t="shared" si="1"/>
        <v>22259.25</v>
      </c>
    </row>
    <row r="92" spans="1:17" ht="25.5" customHeight="1" x14ac:dyDescent="0.2">
      <c r="A92" s="1">
        <v>346</v>
      </c>
      <c r="B92" s="1">
        <v>0</v>
      </c>
      <c r="C92" s="2">
        <v>63.552843389700001</v>
      </c>
      <c r="D92" s="3">
        <v>117.667102376</v>
      </c>
      <c r="E92" s="8" t="s">
        <v>517</v>
      </c>
      <c r="F92" s="8" t="s">
        <v>25</v>
      </c>
      <c r="G92" s="9" t="s">
        <v>61</v>
      </c>
      <c r="H92" s="16" t="s">
        <v>518</v>
      </c>
      <c r="I92" s="13">
        <v>118</v>
      </c>
      <c r="J92" s="8" t="s">
        <v>7</v>
      </c>
      <c r="K92" s="8"/>
      <c r="L92" s="8" t="s">
        <v>519</v>
      </c>
      <c r="M92" s="9" t="s">
        <v>520</v>
      </c>
      <c r="N92" s="11">
        <v>37910</v>
      </c>
      <c r="O92" s="8">
        <v>117</v>
      </c>
      <c r="P92" s="8">
        <v>0.25</v>
      </c>
      <c r="Q92" s="12">
        <f t="shared" si="1"/>
        <v>3451.5</v>
      </c>
    </row>
    <row r="93" spans="1:17" ht="25.5" customHeight="1" x14ac:dyDescent="0.2">
      <c r="A93" s="1">
        <v>61</v>
      </c>
      <c r="B93" s="1">
        <v>0</v>
      </c>
      <c r="C93" s="2">
        <v>411.38063811500001</v>
      </c>
      <c r="D93" s="3">
        <v>4200.3797204100001</v>
      </c>
      <c r="E93" s="8" t="s">
        <v>168</v>
      </c>
      <c r="F93" s="8" t="s">
        <v>11</v>
      </c>
      <c r="G93" s="9" t="s">
        <v>169</v>
      </c>
      <c r="H93" s="27" t="s">
        <v>170</v>
      </c>
      <c r="I93" s="10">
        <v>4200</v>
      </c>
      <c r="J93" s="8" t="s">
        <v>7</v>
      </c>
      <c r="K93" s="8"/>
      <c r="L93" s="8" t="s">
        <v>91</v>
      </c>
      <c r="M93" s="9" t="s">
        <v>171</v>
      </c>
      <c r="N93" s="11">
        <v>37937</v>
      </c>
      <c r="O93" s="8">
        <v>117</v>
      </c>
      <c r="P93" s="8">
        <v>0.25</v>
      </c>
      <c r="Q93" s="12">
        <f t="shared" si="1"/>
        <v>122850</v>
      </c>
    </row>
    <row r="94" spans="1:17" ht="25.5" customHeight="1" x14ac:dyDescent="0.2">
      <c r="A94" s="1">
        <v>101</v>
      </c>
      <c r="B94" s="1">
        <v>0</v>
      </c>
      <c r="C94" s="2">
        <v>103.955887277</v>
      </c>
      <c r="D94" s="3">
        <v>226.73035051700001</v>
      </c>
      <c r="E94" s="8" t="s">
        <v>242</v>
      </c>
      <c r="F94" s="8" t="s">
        <v>36</v>
      </c>
      <c r="G94" s="9" t="s">
        <v>243</v>
      </c>
      <c r="H94" s="16" t="s">
        <v>244</v>
      </c>
      <c r="I94" s="13">
        <v>227</v>
      </c>
      <c r="J94" s="8" t="s">
        <v>245</v>
      </c>
      <c r="K94" s="8"/>
      <c r="L94" s="8" t="s">
        <v>28</v>
      </c>
      <c r="M94" s="9" t="s">
        <v>246</v>
      </c>
      <c r="N94" s="11">
        <v>37937</v>
      </c>
      <c r="O94" s="8">
        <v>117</v>
      </c>
      <c r="P94" s="8">
        <v>0.25</v>
      </c>
      <c r="Q94" s="12">
        <f t="shared" si="1"/>
        <v>6639.75</v>
      </c>
    </row>
    <row r="95" spans="1:17" ht="25.5" customHeight="1" x14ac:dyDescent="0.2">
      <c r="A95" s="1">
        <v>40</v>
      </c>
      <c r="B95" s="1">
        <v>0</v>
      </c>
      <c r="C95" s="2">
        <v>178.16010811899997</v>
      </c>
      <c r="D95" s="3">
        <v>560.46046238700001</v>
      </c>
      <c r="E95" s="8" t="s">
        <v>114</v>
      </c>
      <c r="F95" s="8" t="s">
        <v>4</v>
      </c>
      <c r="G95" s="9" t="s">
        <v>115</v>
      </c>
      <c r="H95" s="16" t="s">
        <v>116</v>
      </c>
      <c r="I95" s="13">
        <v>560</v>
      </c>
      <c r="J95" s="8" t="s">
        <v>7</v>
      </c>
      <c r="K95" s="8"/>
      <c r="L95" s="8" t="s">
        <v>91</v>
      </c>
      <c r="M95" s="9" t="s">
        <v>117</v>
      </c>
      <c r="N95" s="11">
        <v>37971</v>
      </c>
      <c r="O95" s="8">
        <v>117</v>
      </c>
      <c r="P95" s="8">
        <v>0.25</v>
      </c>
      <c r="Q95" s="12">
        <f t="shared" si="1"/>
        <v>16380</v>
      </c>
    </row>
    <row r="96" spans="1:17" ht="25.5" customHeight="1" x14ac:dyDescent="0.2">
      <c r="A96" s="1">
        <v>84</v>
      </c>
      <c r="B96" s="1">
        <v>0</v>
      </c>
      <c r="C96" s="2">
        <v>1025.1552675799999</v>
      </c>
      <c r="D96" s="3">
        <v>1510.6087264800001</v>
      </c>
      <c r="E96" s="8" t="s">
        <v>205</v>
      </c>
      <c r="F96" s="8" t="s">
        <v>25</v>
      </c>
      <c r="G96" s="9" t="s">
        <v>153</v>
      </c>
      <c r="H96" s="16" t="s">
        <v>206</v>
      </c>
      <c r="I96" s="13">
        <v>1511</v>
      </c>
      <c r="J96" s="8" t="s">
        <v>7</v>
      </c>
      <c r="K96" s="8"/>
      <c r="L96" s="8" t="s">
        <v>135</v>
      </c>
      <c r="M96" s="9" t="s">
        <v>207</v>
      </c>
      <c r="N96" s="11">
        <v>37985</v>
      </c>
      <c r="O96" s="8">
        <v>117</v>
      </c>
      <c r="P96" s="8">
        <v>0.25</v>
      </c>
      <c r="Q96" s="12">
        <f t="shared" si="1"/>
        <v>44196.75</v>
      </c>
    </row>
    <row r="97" spans="1:17" ht="25.5" customHeight="1" x14ac:dyDescent="0.2">
      <c r="A97" s="1">
        <v>347</v>
      </c>
      <c r="B97" s="1">
        <v>0</v>
      </c>
      <c r="C97" s="2">
        <v>41.285542319599998</v>
      </c>
      <c r="D97" s="3">
        <v>106.23195504900001</v>
      </c>
      <c r="E97" s="8" t="s">
        <v>521</v>
      </c>
      <c r="F97" s="8" t="s">
        <v>25</v>
      </c>
      <c r="G97" s="9" t="s">
        <v>125</v>
      </c>
      <c r="H97" s="16" t="s">
        <v>522</v>
      </c>
      <c r="I97" s="13">
        <v>106</v>
      </c>
      <c r="J97" s="8" t="s">
        <v>523</v>
      </c>
      <c r="K97" s="8"/>
      <c r="L97" s="8" t="s">
        <v>39</v>
      </c>
      <c r="M97" s="9" t="s">
        <v>524</v>
      </c>
      <c r="N97" s="11">
        <v>38008</v>
      </c>
      <c r="O97" s="8">
        <v>117</v>
      </c>
      <c r="P97" s="8">
        <v>0.25</v>
      </c>
      <c r="Q97" s="12">
        <f t="shared" si="1"/>
        <v>3100.5</v>
      </c>
    </row>
    <row r="98" spans="1:17" ht="25.5" customHeight="1" x14ac:dyDescent="0.2">
      <c r="A98" s="1">
        <v>348</v>
      </c>
      <c r="B98" s="1">
        <v>0</v>
      </c>
      <c r="C98" s="2">
        <v>35.382947524899997</v>
      </c>
      <c r="D98" s="3">
        <v>63.456979894699998</v>
      </c>
      <c r="E98" s="8" t="s">
        <v>525</v>
      </c>
      <c r="F98" s="8" t="s">
        <v>526</v>
      </c>
      <c r="G98" s="9" t="s">
        <v>142</v>
      </c>
      <c r="H98" s="27" t="s">
        <v>527</v>
      </c>
      <c r="I98" s="10">
        <v>63</v>
      </c>
      <c r="J98" s="8" t="s">
        <v>7</v>
      </c>
      <c r="K98" s="8"/>
      <c r="L98" s="8" t="s">
        <v>28</v>
      </c>
      <c r="M98" s="9" t="s">
        <v>528</v>
      </c>
      <c r="N98" s="11">
        <v>38043</v>
      </c>
      <c r="O98" s="8">
        <v>117</v>
      </c>
      <c r="P98" s="8">
        <v>0.25</v>
      </c>
      <c r="Q98" s="12">
        <f t="shared" si="1"/>
        <v>1842.75</v>
      </c>
    </row>
    <row r="99" spans="1:17" ht="25.5" customHeight="1" x14ac:dyDescent="0.2">
      <c r="A99" s="1">
        <v>372</v>
      </c>
      <c r="B99" s="1">
        <v>0</v>
      </c>
      <c r="C99" s="2">
        <v>540.93143884300002</v>
      </c>
      <c r="D99" s="3">
        <v>1084.22446537</v>
      </c>
      <c r="E99" s="8" t="s">
        <v>579</v>
      </c>
      <c r="F99" s="8" t="s">
        <v>11</v>
      </c>
      <c r="G99" s="9" t="s">
        <v>169</v>
      </c>
      <c r="H99" s="16" t="s">
        <v>580</v>
      </c>
      <c r="I99" s="13">
        <v>1084</v>
      </c>
      <c r="J99" s="8" t="s">
        <v>7</v>
      </c>
      <c r="K99" s="8"/>
      <c r="L99" s="8" t="s">
        <v>91</v>
      </c>
      <c r="M99" s="9" t="s">
        <v>581</v>
      </c>
      <c r="N99" s="11">
        <v>38092</v>
      </c>
      <c r="O99" s="8">
        <v>117</v>
      </c>
      <c r="P99" s="8">
        <v>0.25</v>
      </c>
      <c r="Q99" s="12">
        <f t="shared" si="1"/>
        <v>31707</v>
      </c>
    </row>
    <row r="100" spans="1:17" ht="25.5" customHeight="1" x14ac:dyDescent="0.2">
      <c r="A100" s="1">
        <v>377</v>
      </c>
      <c r="B100" s="1">
        <v>0</v>
      </c>
      <c r="C100" s="2">
        <v>1244.7306705800002</v>
      </c>
      <c r="D100" s="3">
        <v>2122.02541432</v>
      </c>
      <c r="E100" s="8" t="s">
        <v>576</v>
      </c>
      <c r="F100" s="8" t="s">
        <v>11</v>
      </c>
      <c r="G100" s="9" t="s">
        <v>169</v>
      </c>
      <c r="H100" s="16" t="s">
        <v>582</v>
      </c>
      <c r="I100" s="13">
        <v>2122</v>
      </c>
      <c r="J100" s="8" t="s">
        <v>7</v>
      </c>
      <c r="K100" s="8"/>
      <c r="L100" s="8" t="s">
        <v>91</v>
      </c>
      <c r="M100" s="9" t="s">
        <v>581</v>
      </c>
      <c r="N100" s="11">
        <v>38092</v>
      </c>
      <c r="O100" s="8">
        <v>117</v>
      </c>
      <c r="P100" s="8">
        <v>0.25</v>
      </c>
      <c r="Q100" s="12">
        <f t="shared" si="1"/>
        <v>62068.5</v>
      </c>
    </row>
    <row r="101" spans="1:17" ht="25.5" customHeight="1" x14ac:dyDescent="0.2">
      <c r="A101" s="1">
        <v>349</v>
      </c>
      <c r="B101" s="1">
        <v>0</v>
      </c>
      <c r="C101" s="2">
        <v>14.6547122542</v>
      </c>
      <c r="D101" s="3">
        <v>9.7396278786499995</v>
      </c>
      <c r="E101" s="8" t="s">
        <v>529</v>
      </c>
      <c r="F101" s="8" t="s">
        <v>17</v>
      </c>
      <c r="G101" s="9" t="s">
        <v>42</v>
      </c>
      <c r="H101" s="16" t="s">
        <v>530</v>
      </c>
      <c r="I101" s="13">
        <v>10</v>
      </c>
      <c r="J101" s="8" t="s">
        <v>7</v>
      </c>
      <c r="K101" s="8"/>
      <c r="L101" s="8" t="s">
        <v>531</v>
      </c>
      <c r="M101" s="9" t="s">
        <v>421</v>
      </c>
      <c r="N101" s="11">
        <v>38110</v>
      </c>
      <c r="O101" s="8">
        <v>117</v>
      </c>
      <c r="P101" s="8">
        <v>0.25</v>
      </c>
      <c r="Q101" s="12">
        <f t="shared" si="1"/>
        <v>292.5</v>
      </c>
    </row>
    <row r="102" spans="1:17" ht="25.5" customHeight="1" x14ac:dyDescent="0.2">
      <c r="A102" s="1">
        <v>350</v>
      </c>
      <c r="B102" s="1">
        <v>0</v>
      </c>
      <c r="C102" s="2">
        <v>228.68513941800001</v>
      </c>
      <c r="D102" s="3">
        <v>786.30657810900004</v>
      </c>
      <c r="E102" s="8" t="s">
        <v>532</v>
      </c>
      <c r="F102" s="8" t="s">
        <v>11</v>
      </c>
      <c r="G102" s="9" t="s">
        <v>157</v>
      </c>
      <c r="H102" s="16" t="s">
        <v>533</v>
      </c>
      <c r="I102" s="13">
        <v>786</v>
      </c>
      <c r="J102" s="8" t="s">
        <v>7</v>
      </c>
      <c r="K102" s="8"/>
      <c r="L102" s="8" t="s">
        <v>86</v>
      </c>
      <c r="M102" s="9" t="s">
        <v>534</v>
      </c>
      <c r="N102" s="11">
        <v>38134</v>
      </c>
      <c r="O102" s="8">
        <v>117</v>
      </c>
      <c r="P102" s="8">
        <v>0.25</v>
      </c>
      <c r="Q102" s="12">
        <f t="shared" si="1"/>
        <v>22990.5</v>
      </c>
    </row>
    <row r="103" spans="1:17" ht="25.5" customHeight="1" x14ac:dyDescent="0.2">
      <c r="A103" s="1">
        <v>100</v>
      </c>
      <c r="B103" s="1">
        <v>0</v>
      </c>
      <c r="C103" s="2">
        <v>76.729479398999999</v>
      </c>
      <c r="D103" s="3">
        <v>231.274724198</v>
      </c>
      <c r="E103" s="8" t="s">
        <v>239</v>
      </c>
      <c r="F103" s="8" t="s">
        <v>4</v>
      </c>
      <c r="G103" s="9" t="s">
        <v>133</v>
      </c>
      <c r="H103" s="16" t="s">
        <v>240</v>
      </c>
      <c r="I103" s="13">
        <v>231</v>
      </c>
      <c r="J103" s="8" t="s">
        <v>7</v>
      </c>
      <c r="K103" s="8"/>
      <c r="L103" s="8" t="s">
        <v>8</v>
      </c>
      <c r="M103" s="9" t="s">
        <v>241</v>
      </c>
      <c r="N103" s="11">
        <v>38141</v>
      </c>
      <c r="O103" s="8">
        <v>117</v>
      </c>
      <c r="P103" s="8">
        <v>0.25</v>
      </c>
      <c r="Q103" s="12">
        <f t="shared" si="1"/>
        <v>6756.75</v>
      </c>
    </row>
    <row r="104" spans="1:17" ht="25.5" customHeight="1" x14ac:dyDescent="0.2">
      <c r="A104" s="1">
        <v>351</v>
      </c>
      <c r="B104" s="1">
        <v>0</v>
      </c>
      <c r="C104" s="2">
        <v>88.514134996500005</v>
      </c>
      <c r="D104" s="3">
        <v>266.469202827</v>
      </c>
      <c r="E104" s="8" t="s">
        <v>535</v>
      </c>
      <c r="F104" s="8" t="s">
        <v>17</v>
      </c>
      <c r="G104" s="9" t="s">
        <v>209</v>
      </c>
      <c r="H104" s="16" t="s">
        <v>536</v>
      </c>
      <c r="I104" s="13">
        <v>266</v>
      </c>
      <c r="J104" s="8" t="s">
        <v>7</v>
      </c>
      <c r="K104" s="8"/>
      <c r="L104" s="8" t="s">
        <v>91</v>
      </c>
      <c r="M104" s="9" t="s">
        <v>537</v>
      </c>
      <c r="N104" s="11">
        <v>38231</v>
      </c>
      <c r="O104" s="8">
        <v>117</v>
      </c>
      <c r="P104" s="8">
        <v>0.25</v>
      </c>
      <c r="Q104" s="12">
        <f t="shared" si="1"/>
        <v>7780.5</v>
      </c>
    </row>
    <row r="105" spans="1:17" ht="25.5" customHeight="1" x14ac:dyDescent="0.2">
      <c r="A105" s="1">
        <v>261</v>
      </c>
      <c r="B105" s="1">
        <v>0</v>
      </c>
      <c r="C105" s="2">
        <v>62.136181734799997</v>
      </c>
      <c r="D105" s="3">
        <v>89.497750877400009</v>
      </c>
      <c r="E105" s="8" t="s">
        <v>30</v>
      </c>
      <c r="F105" s="8" t="s">
        <v>17</v>
      </c>
      <c r="G105" s="9" t="s">
        <v>188</v>
      </c>
      <c r="H105" s="16" t="s">
        <v>404</v>
      </c>
      <c r="I105" s="13">
        <v>89</v>
      </c>
      <c r="J105" s="8" t="s">
        <v>7</v>
      </c>
      <c r="K105" s="8"/>
      <c r="L105" s="8" t="s">
        <v>135</v>
      </c>
      <c r="M105" s="9" t="s">
        <v>405</v>
      </c>
      <c r="N105" s="11">
        <v>38247</v>
      </c>
      <c r="O105" s="8">
        <v>117</v>
      </c>
      <c r="P105" s="8">
        <v>0.25</v>
      </c>
      <c r="Q105" s="12">
        <f t="shared" si="1"/>
        <v>2603.25</v>
      </c>
    </row>
    <row r="106" spans="1:17" ht="25.5" customHeight="1" x14ac:dyDescent="0.2">
      <c r="A106" s="1">
        <v>81</v>
      </c>
      <c r="B106" s="1">
        <v>0</v>
      </c>
      <c r="C106" s="2">
        <v>61.076412044900003</v>
      </c>
      <c r="D106" s="3">
        <v>142.913113971</v>
      </c>
      <c r="E106" s="8" t="s">
        <v>197</v>
      </c>
      <c r="F106" s="8" t="s">
        <v>11</v>
      </c>
      <c r="G106" s="9" t="s">
        <v>198</v>
      </c>
      <c r="H106" s="16" t="s">
        <v>199</v>
      </c>
      <c r="I106" s="13">
        <v>143</v>
      </c>
      <c r="J106" s="8" t="s">
        <v>7</v>
      </c>
      <c r="K106" s="8"/>
      <c r="L106" s="8" t="s">
        <v>200</v>
      </c>
      <c r="M106" s="9" t="s">
        <v>201</v>
      </c>
      <c r="N106" s="11">
        <v>38274</v>
      </c>
      <c r="O106" s="8">
        <v>117</v>
      </c>
      <c r="P106" s="8">
        <v>0.25</v>
      </c>
      <c r="Q106" s="12">
        <f t="shared" si="1"/>
        <v>4182.75</v>
      </c>
    </row>
    <row r="107" spans="1:17" ht="25.5" customHeight="1" x14ac:dyDescent="0.2">
      <c r="A107" s="1">
        <v>82</v>
      </c>
      <c r="B107" s="1">
        <v>0</v>
      </c>
      <c r="C107" s="2">
        <v>108.582244722</v>
      </c>
      <c r="D107" s="3">
        <v>245.92706818100001</v>
      </c>
      <c r="E107" s="8" t="s">
        <v>202</v>
      </c>
      <c r="F107" s="8" t="s">
        <v>11</v>
      </c>
      <c r="G107" s="9" t="s">
        <v>198</v>
      </c>
      <c r="H107" s="16" t="s">
        <v>199</v>
      </c>
      <c r="I107" s="13">
        <v>246</v>
      </c>
      <c r="J107" s="8" t="s">
        <v>7</v>
      </c>
      <c r="K107" s="8"/>
      <c r="L107" s="8" t="s">
        <v>200</v>
      </c>
      <c r="M107" s="9" t="s">
        <v>201</v>
      </c>
      <c r="N107" s="11">
        <v>38274</v>
      </c>
      <c r="O107" s="8">
        <v>117</v>
      </c>
      <c r="P107" s="8">
        <v>0.25</v>
      </c>
      <c r="Q107" s="12">
        <f t="shared" si="1"/>
        <v>7195.5</v>
      </c>
    </row>
    <row r="108" spans="1:17" ht="25.5" customHeight="1" x14ac:dyDescent="0.2">
      <c r="A108" s="1">
        <v>352</v>
      </c>
      <c r="B108" s="1">
        <v>0</v>
      </c>
      <c r="C108" s="2">
        <v>50.039513319199997</v>
      </c>
      <c r="D108" s="3">
        <v>113.202115135</v>
      </c>
      <c r="E108" s="8" t="s">
        <v>538</v>
      </c>
      <c r="F108" s="8" t="s">
        <v>11</v>
      </c>
      <c r="G108" s="9" t="s">
        <v>115</v>
      </c>
      <c r="H108" s="16" t="s">
        <v>539</v>
      </c>
      <c r="I108" s="13">
        <v>113</v>
      </c>
      <c r="J108" s="8" t="s">
        <v>7</v>
      </c>
      <c r="K108" s="8"/>
      <c r="L108" s="8" t="s">
        <v>8</v>
      </c>
      <c r="M108" s="9" t="s">
        <v>540</v>
      </c>
      <c r="N108" s="11">
        <v>38398</v>
      </c>
      <c r="O108" s="8">
        <v>117</v>
      </c>
      <c r="P108" s="8">
        <v>0.25</v>
      </c>
      <c r="Q108" s="12">
        <f t="shared" si="1"/>
        <v>3305.25</v>
      </c>
    </row>
    <row r="109" spans="1:17" ht="25.5" customHeight="1" x14ac:dyDescent="0.2">
      <c r="A109" s="1">
        <v>353</v>
      </c>
      <c r="B109" s="1">
        <v>0</v>
      </c>
      <c r="C109" s="2">
        <v>49.586095216199993</v>
      </c>
      <c r="D109" s="3">
        <v>118.366925334</v>
      </c>
      <c r="E109" s="8" t="s">
        <v>521</v>
      </c>
      <c r="F109" s="8" t="s">
        <v>25</v>
      </c>
      <c r="G109" s="9" t="s">
        <v>73</v>
      </c>
      <c r="H109" s="16" t="s">
        <v>541</v>
      </c>
      <c r="I109" s="13">
        <v>118</v>
      </c>
      <c r="J109" s="8" t="s">
        <v>7</v>
      </c>
      <c r="K109" s="8"/>
      <c r="L109" s="8" t="s">
        <v>162</v>
      </c>
      <c r="M109" s="9" t="s">
        <v>542</v>
      </c>
      <c r="N109" s="11">
        <v>38398</v>
      </c>
      <c r="O109" s="8">
        <v>117</v>
      </c>
      <c r="P109" s="8">
        <v>0.25</v>
      </c>
      <c r="Q109" s="12">
        <f t="shared" si="1"/>
        <v>3451.5</v>
      </c>
    </row>
    <row r="110" spans="1:17" ht="25.5" customHeight="1" x14ac:dyDescent="0.2">
      <c r="A110" s="1">
        <v>249</v>
      </c>
      <c r="B110" s="1">
        <v>0</v>
      </c>
      <c r="C110" s="2">
        <v>500.66358901400002</v>
      </c>
      <c r="D110" s="3">
        <v>1332.0921222299999</v>
      </c>
      <c r="E110" s="8" t="s">
        <v>383</v>
      </c>
      <c r="F110" s="8" t="s">
        <v>11</v>
      </c>
      <c r="G110" s="9" t="s">
        <v>157</v>
      </c>
      <c r="H110" s="16" t="s">
        <v>384</v>
      </c>
      <c r="I110" s="13">
        <v>1332</v>
      </c>
      <c r="J110" s="8" t="s">
        <v>7</v>
      </c>
      <c r="K110" s="8"/>
      <c r="L110" s="8" t="s">
        <v>79</v>
      </c>
      <c r="M110" s="9" t="s">
        <v>385</v>
      </c>
      <c r="N110" s="11">
        <v>38412</v>
      </c>
      <c r="O110" s="8">
        <v>117</v>
      </c>
      <c r="P110" s="8">
        <v>0.25</v>
      </c>
      <c r="Q110" s="12">
        <f t="shared" si="1"/>
        <v>38961</v>
      </c>
    </row>
    <row r="111" spans="1:17" ht="25.5" customHeight="1" x14ac:dyDescent="0.2">
      <c r="A111" s="1">
        <v>354</v>
      </c>
      <c r="B111" s="1">
        <v>0</v>
      </c>
      <c r="C111" s="2">
        <v>82.558158257199992</v>
      </c>
      <c r="D111" s="3">
        <v>207.091612333</v>
      </c>
      <c r="E111" s="8" t="s">
        <v>543</v>
      </c>
      <c r="F111" s="8" t="s">
        <v>25</v>
      </c>
      <c r="G111" s="9" t="s">
        <v>243</v>
      </c>
      <c r="H111" s="16" t="s">
        <v>544</v>
      </c>
      <c r="I111" s="13">
        <v>207</v>
      </c>
      <c r="J111" s="8" t="s">
        <v>7</v>
      </c>
      <c r="K111" s="8"/>
      <c r="L111" s="8" t="s">
        <v>107</v>
      </c>
      <c r="M111" s="9" t="s">
        <v>545</v>
      </c>
      <c r="N111" s="11">
        <v>38448</v>
      </c>
      <c r="O111" s="8">
        <v>117</v>
      </c>
      <c r="P111" s="8">
        <v>0.25</v>
      </c>
      <c r="Q111" s="12">
        <f t="shared" si="1"/>
        <v>6054.75</v>
      </c>
    </row>
    <row r="112" spans="1:17" ht="25.5" customHeight="1" x14ac:dyDescent="0.2">
      <c r="A112" s="1">
        <v>356</v>
      </c>
      <c r="B112" s="1">
        <v>0</v>
      </c>
      <c r="C112" s="2">
        <v>52.608109797499992</v>
      </c>
      <c r="D112" s="3">
        <v>121.509476506</v>
      </c>
      <c r="E112" s="8" t="s">
        <v>546</v>
      </c>
      <c r="F112" s="8" t="s">
        <v>11</v>
      </c>
      <c r="G112" s="9" t="s">
        <v>350</v>
      </c>
      <c r="H112" s="27" t="s">
        <v>547</v>
      </c>
      <c r="I112" s="10">
        <v>122</v>
      </c>
      <c r="J112" s="8" t="s">
        <v>7</v>
      </c>
      <c r="K112" s="8"/>
      <c r="L112" s="8" t="s">
        <v>86</v>
      </c>
      <c r="M112" s="9" t="s">
        <v>548</v>
      </c>
      <c r="N112" s="11">
        <v>38555</v>
      </c>
      <c r="O112" s="8">
        <v>117</v>
      </c>
      <c r="P112" s="8">
        <v>0.25</v>
      </c>
      <c r="Q112" s="12">
        <f t="shared" si="1"/>
        <v>3568.5</v>
      </c>
    </row>
    <row r="113" spans="1:17" ht="25.5" customHeight="1" x14ac:dyDescent="0.2">
      <c r="A113" s="1">
        <v>357</v>
      </c>
      <c r="B113" s="1">
        <v>0</v>
      </c>
      <c r="C113" s="2">
        <v>43.717267815399993</v>
      </c>
      <c r="D113" s="3">
        <v>86.892387978900004</v>
      </c>
      <c r="E113" s="8" t="s">
        <v>549</v>
      </c>
      <c r="F113" s="8" t="s">
        <v>36</v>
      </c>
      <c r="G113" s="9" t="s">
        <v>133</v>
      </c>
      <c r="H113" s="16" t="s">
        <v>550</v>
      </c>
      <c r="I113" s="13">
        <v>87</v>
      </c>
      <c r="J113" s="8" t="s">
        <v>7</v>
      </c>
      <c r="K113" s="8"/>
      <c r="L113" s="8" t="s">
        <v>493</v>
      </c>
      <c r="M113" s="9" t="s">
        <v>551</v>
      </c>
      <c r="N113" s="11">
        <v>38608</v>
      </c>
      <c r="O113" s="8">
        <v>117</v>
      </c>
      <c r="P113" s="8">
        <v>0.25</v>
      </c>
      <c r="Q113" s="12">
        <f t="shared" si="1"/>
        <v>2544.75</v>
      </c>
    </row>
    <row r="114" spans="1:17" ht="25.5" customHeight="1" x14ac:dyDescent="0.2">
      <c r="A114" s="1">
        <v>358</v>
      </c>
      <c r="B114" s="1">
        <v>0</v>
      </c>
      <c r="C114" s="2">
        <v>28.055556129999999</v>
      </c>
      <c r="D114" s="3">
        <v>23.907609483200002</v>
      </c>
      <c r="E114" s="8" t="s">
        <v>552</v>
      </c>
      <c r="F114" s="8" t="s">
        <v>36</v>
      </c>
      <c r="G114" s="9" t="s">
        <v>138</v>
      </c>
      <c r="H114" s="16" t="s">
        <v>553</v>
      </c>
      <c r="I114" s="13">
        <v>24</v>
      </c>
      <c r="J114" s="8" t="s">
        <v>7</v>
      </c>
      <c r="K114" s="8"/>
      <c r="L114" s="8" t="s">
        <v>554</v>
      </c>
      <c r="M114" s="9" t="s">
        <v>555</v>
      </c>
      <c r="N114" s="11">
        <v>38672</v>
      </c>
      <c r="O114" s="8">
        <v>117</v>
      </c>
      <c r="P114" s="8">
        <v>0.25</v>
      </c>
      <c r="Q114" s="12">
        <f t="shared" si="1"/>
        <v>702</v>
      </c>
    </row>
    <row r="115" spans="1:17" ht="25.5" customHeight="1" x14ac:dyDescent="0.2">
      <c r="A115" s="1">
        <v>360</v>
      </c>
      <c r="B115" s="1">
        <v>0</v>
      </c>
      <c r="C115" s="2">
        <v>14.066806466599999</v>
      </c>
      <c r="D115" s="3">
        <v>10.392183516199999</v>
      </c>
      <c r="E115" s="8" t="s">
        <v>552</v>
      </c>
      <c r="F115" s="8" t="s">
        <v>36</v>
      </c>
      <c r="G115" s="9" t="s">
        <v>138</v>
      </c>
      <c r="H115" s="16" t="s">
        <v>553</v>
      </c>
      <c r="I115" s="13">
        <v>10</v>
      </c>
      <c r="J115" s="8" t="s">
        <v>7</v>
      </c>
      <c r="K115" s="8"/>
      <c r="L115" s="8" t="s">
        <v>554</v>
      </c>
      <c r="M115" s="9" t="s">
        <v>555</v>
      </c>
      <c r="N115" s="11">
        <v>38672</v>
      </c>
      <c r="O115" s="8">
        <v>117</v>
      </c>
      <c r="P115" s="8">
        <v>0.25</v>
      </c>
      <c r="Q115" s="12">
        <f t="shared" si="1"/>
        <v>292.5</v>
      </c>
    </row>
    <row r="116" spans="1:17" ht="25.5" customHeight="1" x14ac:dyDescent="0.2">
      <c r="A116" s="1">
        <v>361</v>
      </c>
      <c r="B116" s="1">
        <v>0</v>
      </c>
      <c r="C116" s="2">
        <v>83.717707280399992</v>
      </c>
      <c r="D116" s="3">
        <v>205.71802221199999</v>
      </c>
      <c r="E116" s="8" t="s">
        <v>556</v>
      </c>
      <c r="F116" s="8" t="s">
        <v>11</v>
      </c>
      <c r="G116" s="9" t="s">
        <v>125</v>
      </c>
      <c r="H116" s="16" t="s">
        <v>557</v>
      </c>
      <c r="I116" s="13">
        <v>206</v>
      </c>
      <c r="J116" s="8" t="s">
        <v>7</v>
      </c>
      <c r="K116" s="8"/>
      <c r="L116" s="8" t="s">
        <v>33</v>
      </c>
      <c r="M116" s="9" t="s">
        <v>287</v>
      </c>
      <c r="N116" s="11">
        <v>38714</v>
      </c>
      <c r="O116" s="8">
        <v>117</v>
      </c>
      <c r="P116" s="8">
        <v>0.25</v>
      </c>
      <c r="Q116" s="12">
        <f t="shared" si="1"/>
        <v>6025.5</v>
      </c>
    </row>
    <row r="117" spans="1:17" ht="25.5" customHeight="1" x14ac:dyDescent="0.2">
      <c r="A117" s="1">
        <v>62</v>
      </c>
      <c r="B117" s="1">
        <v>0</v>
      </c>
      <c r="C117" s="2">
        <v>865.08154362499999</v>
      </c>
      <c r="D117" s="3">
        <v>2491.8239957999999</v>
      </c>
      <c r="E117" s="8" t="s">
        <v>168</v>
      </c>
      <c r="F117" s="8" t="s">
        <v>11</v>
      </c>
      <c r="G117" s="9" t="s">
        <v>169</v>
      </c>
      <c r="H117" s="16" t="s">
        <v>172</v>
      </c>
      <c r="I117" s="13">
        <v>2492</v>
      </c>
      <c r="J117" s="8" t="s">
        <v>7</v>
      </c>
      <c r="K117" s="8"/>
      <c r="L117" s="8" t="s">
        <v>33</v>
      </c>
      <c r="M117" s="9" t="s">
        <v>173</v>
      </c>
      <c r="N117" s="11">
        <v>38903</v>
      </c>
      <c r="O117" s="8">
        <v>117</v>
      </c>
      <c r="P117" s="8">
        <v>0.25</v>
      </c>
      <c r="Q117" s="12">
        <f t="shared" si="1"/>
        <v>72891</v>
      </c>
    </row>
    <row r="118" spans="1:17" ht="25.5" customHeight="1" x14ac:dyDescent="0.2">
      <c r="A118" s="1">
        <v>367</v>
      </c>
      <c r="B118" s="1">
        <v>0</v>
      </c>
      <c r="C118" s="2">
        <v>38.7502512963</v>
      </c>
      <c r="D118" s="3">
        <v>65.794083969799999</v>
      </c>
      <c r="E118" s="8" t="s">
        <v>569</v>
      </c>
      <c r="F118" s="8" t="s">
        <v>4</v>
      </c>
      <c r="G118" s="9" t="s">
        <v>421</v>
      </c>
      <c r="H118" s="16" t="s">
        <v>570</v>
      </c>
      <c r="I118" s="13">
        <v>66</v>
      </c>
      <c r="J118" s="8" t="s">
        <v>7</v>
      </c>
      <c r="K118" s="8"/>
      <c r="L118" s="8" t="s">
        <v>493</v>
      </c>
      <c r="M118" s="9" t="s">
        <v>571</v>
      </c>
      <c r="N118" s="11">
        <v>38903</v>
      </c>
      <c r="O118" s="8">
        <v>117</v>
      </c>
      <c r="P118" s="8">
        <v>0.25</v>
      </c>
      <c r="Q118" s="12">
        <f t="shared" si="1"/>
        <v>1930.5</v>
      </c>
    </row>
    <row r="119" spans="1:17" ht="25.5" customHeight="1" x14ac:dyDescent="0.2">
      <c r="A119" s="1">
        <v>362</v>
      </c>
      <c r="B119" s="1">
        <v>0</v>
      </c>
      <c r="C119" s="2">
        <v>78.072295975499998</v>
      </c>
      <c r="D119" s="3">
        <v>183.013702524</v>
      </c>
      <c r="E119" s="8" t="s">
        <v>558</v>
      </c>
      <c r="F119" s="8" t="s">
        <v>17</v>
      </c>
      <c r="G119" s="9" t="s">
        <v>243</v>
      </c>
      <c r="H119" s="27" t="s">
        <v>559</v>
      </c>
      <c r="I119" s="10">
        <v>183</v>
      </c>
      <c r="J119" s="8" t="s">
        <v>7</v>
      </c>
      <c r="K119" s="8"/>
      <c r="L119" s="8" t="s">
        <v>230</v>
      </c>
      <c r="M119" s="9" t="s">
        <v>560</v>
      </c>
      <c r="N119" s="11">
        <v>38981</v>
      </c>
      <c r="O119" s="8">
        <v>117</v>
      </c>
      <c r="P119" s="8">
        <v>0.25</v>
      </c>
      <c r="Q119" s="12">
        <f t="shared" si="1"/>
        <v>5352.75</v>
      </c>
    </row>
    <row r="120" spans="1:17" ht="25.5" customHeight="1" x14ac:dyDescent="0.2">
      <c r="A120" s="1">
        <v>363</v>
      </c>
      <c r="B120" s="1">
        <v>0</v>
      </c>
      <c r="C120" s="2">
        <v>131.480952508</v>
      </c>
      <c r="D120" s="3">
        <v>156.882813476</v>
      </c>
      <c r="E120" s="8" t="s">
        <v>558</v>
      </c>
      <c r="F120" s="8" t="s">
        <v>17</v>
      </c>
      <c r="G120" s="9" t="s">
        <v>243</v>
      </c>
      <c r="H120" s="27" t="s">
        <v>561</v>
      </c>
      <c r="I120" s="10">
        <v>157</v>
      </c>
      <c r="J120" s="8" t="s">
        <v>7</v>
      </c>
      <c r="K120" s="8"/>
      <c r="L120" s="8" t="s">
        <v>230</v>
      </c>
      <c r="M120" s="9" t="s">
        <v>560</v>
      </c>
      <c r="N120" s="11">
        <v>38981</v>
      </c>
      <c r="O120" s="8">
        <v>117</v>
      </c>
      <c r="P120" s="8">
        <v>0.25</v>
      </c>
      <c r="Q120" s="12">
        <f t="shared" si="1"/>
        <v>4592.25</v>
      </c>
    </row>
    <row r="121" spans="1:17" ht="25.5" customHeight="1" x14ac:dyDescent="0.2">
      <c r="A121" s="1">
        <v>365</v>
      </c>
      <c r="B121" s="1">
        <v>0</v>
      </c>
      <c r="C121" s="2">
        <v>484.42700536899997</v>
      </c>
      <c r="D121" s="3">
        <v>1267.4535200700002</v>
      </c>
      <c r="E121" s="8" t="s">
        <v>562</v>
      </c>
      <c r="F121" s="8" t="s">
        <v>132</v>
      </c>
      <c r="G121" s="9" t="s">
        <v>180</v>
      </c>
      <c r="H121" s="27" t="s">
        <v>563</v>
      </c>
      <c r="I121" s="10">
        <v>1267</v>
      </c>
      <c r="J121" s="8" t="s">
        <v>7</v>
      </c>
      <c r="K121" s="8"/>
      <c r="L121" s="8" t="s">
        <v>564</v>
      </c>
      <c r="M121" s="9" t="s">
        <v>565</v>
      </c>
      <c r="N121" s="11">
        <v>39043</v>
      </c>
      <c r="O121" s="8">
        <v>117</v>
      </c>
      <c r="P121" s="8">
        <v>0.25</v>
      </c>
      <c r="Q121" s="12">
        <f t="shared" si="1"/>
        <v>37059.75</v>
      </c>
    </row>
    <row r="122" spans="1:17" ht="25.5" customHeight="1" x14ac:dyDescent="0.2">
      <c r="A122" s="1">
        <v>9</v>
      </c>
      <c r="B122" s="1">
        <v>0</v>
      </c>
      <c r="C122" s="2">
        <v>475.79670412499996</v>
      </c>
      <c r="D122" s="3">
        <v>2292.5419496999998</v>
      </c>
      <c r="E122" s="8" t="s">
        <v>24</v>
      </c>
      <c r="F122" s="8" t="s">
        <v>25</v>
      </c>
      <c r="G122" s="9" t="s">
        <v>26</v>
      </c>
      <c r="H122" s="27" t="s">
        <v>27</v>
      </c>
      <c r="I122" s="10">
        <v>2293</v>
      </c>
      <c r="J122" s="8" t="s">
        <v>7</v>
      </c>
      <c r="K122" s="8"/>
      <c r="L122" s="8" t="s">
        <v>28</v>
      </c>
      <c r="M122" s="9" t="s">
        <v>29</v>
      </c>
      <c r="N122" s="11">
        <v>39065</v>
      </c>
      <c r="O122" s="8">
        <v>117</v>
      </c>
      <c r="P122" s="8">
        <v>0.25</v>
      </c>
      <c r="Q122" s="12">
        <f t="shared" si="1"/>
        <v>67070.25</v>
      </c>
    </row>
    <row r="123" spans="1:17" ht="25.5" customHeight="1" x14ac:dyDescent="0.2">
      <c r="A123" s="1">
        <v>10</v>
      </c>
      <c r="B123" s="1">
        <v>0</v>
      </c>
      <c r="C123" s="2">
        <v>107.992563277</v>
      </c>
      <c r="D123" s="3">
        <v>117.26948420500001</v>
      </c>
      <c r="E123" s="8" t="s">
        <v>30</v>
      </c>
      <c r="F123" s="8" t="s">
        <v>17</v>
      </c>
      <c r="G123" s="9" t="s">
        <v>31</v>
      </c>
      <c r="H123" s="16" t="s">
        <v>32</v>
      </c>
      <c r="I123" s="13">
        <v>117</v>
      </c>
      <c r="J123" s="8" t="s">
        <v>7</v>
      </c>
      <c r="K123" s="8"/>
      <c r="L123" s="8" t="s">
        <v>33</v>
      </c>
      <c r="M123" s="9" t="s">
        <v>34</v>
      </c>
      <c r="N123" s="11">
        <v>39069</v>
      </c>
      <c r="O123" s="8">
        <v>117</v>
      </c>
      <c r="P123" s="8">
        <v>0.25</v>
      </c>
      <c r="Q123" s="12">
        <f t="shared" si="1"/>
        <v>3422.25</v>
      </c>
    </row>
    <row r="124" spans="1:17" ht="25.5" customHeight="1" x14ac:dyDescent="0.2">
      <c r="A124" s="1">
        <v>1</v>
      </c>
      <c r="B124" s="1">
        <v>0</v>
      </c>
      <c r="C124" s="2">
        <v>1183.1377125900001</v>
      </c>
      <c r="D124" s="3">
        <v>5022.5892845100007</v>
      </c>
      <c r="E124" s="8" t="s">
        <v>3</v>
      </c>
      <c r="F124" s="8" t="s">
        <v>4</v>
      </c>
      <c r="G124" s="9" t="s">
        <v>5</v>
      </c>
      <c r="H124" s="27" t="s">
        <v>6</v>
      </c>
      <c r="I124" s="10">
        <v>5023</v>
      </c>
      <c r="J124" s="8" t="s">
        <v>7</v>
      </c>
      <c r="K124" s="8"/>
      <c r="L124" s="8" t="s">
        <v>8</v>
      </c>
      <c r="M124" s="9" t="s">
        <v>9</v>
      </c>
      <c r="N124" s="11">
        <v>39080</v>
      </c>
      <c r="O124" s="8">
        <v>117</v>
      </c>
      <c r="P124" s="8">
        <v>0.25</v>
      </c>
      <c r="Q124" s="12">
        <f t="shared" si="1"/>
        <v>146922.75</v>
      </c>
    </row>
    <row r="125" spans="1:17" ht="25.5" customHeight="1" x14ac:dyDescent="0.2">
      <c r="A125" s="1">
        <v>253</v>
      </c>
      <c r="B125" s="1">
        <v>0</v>
      </c>
      <c r="C125" s="2">
        <v>701.67308440299996</v>
      </c>
      <c r="D125" s="3">
        <v>2426.0054004099998</v>
      </c>
      <c r="E125" s="8" t="s">
        <v>3</v>
      </c>
      <c r="F125" s="8" t="s">
        <v>4</v>
      </c>
      <c r="G125" s="9" t="s">
        <v>5</v>
      </c>
      <c r="H125" s="27" t="s">
        <v>391</v>
      </c>
      <c r="I125" s="10">
        <v>2426</v>
      </c>
      <c r="J125" s="8" t="s">
        <v>7</v>
      </c>
      <c r="K125" s="8"/>
      <c r="L125" s="8" t="s">
        <v>8</v>
      </c>
      <c r="M125" s="9" t="s">
        <v>9</v>
      </c>
      <c r="N125" s="11">
        <v>39080</v>
      </c>
      <c r="O125" s="8">
        <v>117</v>
      </c>
      <c r="P125" s="8">
        <v>0.25</v>
      </c>
      <c r="Q125" s="12">
        <f t="shared" si="1"/>
        <v>70960.5</v>
      </c>
    </row>
    <row r="126" spans="1:17" ht="25.5" customHeight="1" x14ac:dyDescent="0.2">
      <c r="A126" s="1">
        <v>254</v>
      </c>
      <c r="B126" s="1">
        <v>0</v>
      </c>
      <c r="C126" s="2">
        <v>295.42903530900003</v>
      </c>
      <c r="D126" s="3">
        <v>830.75109076500007</v>
      </c>
      <c r="E126" s="8" t="s">
        <v>3</v>
      </c>
      <c r="F126" s="8" t="s">
        <v>4</v>
      </c>
      <c r="G126" s="9" t="s">
        <v>5</v>
      </c>
      <c r="H126" s="27" t="s">
        <v>392</v>
      </c>
      <c r="I126" s="10">
        <v>831</v>
      </c>
      <c r="J126" s="8" t="s">
        <v>7</v>
      </c>
      <c r="K126" s="8"/>
      <c r="L126" s="8" t="s">
        <v>8</v>
      </c>
      <c r="M126" s="9" t="s">
        <v>9</v>
      </c>
      <c r="N126" s="11">
        <v>39080</v>
      </c>
      <c r="O126" s="8">
        <v>117</v>
      </c>
      <c r="P126" s="8">
        <v>0.25</v>
      </c>
      <c r="Q126" s="12">
        <f t="shared" si="1"/>
        <v>24306.75</v>
      </c>
    </row>
    <row r="127" spans="1:17" ht="25.5" customHeight="1" x14ac:dyDescent="0.2">
      <c r="A127" s="1">
        <v>85</v>
      </c>
      <c r="B127" s="1">
        <v>0</v>
      </c>
      <c r="C127" s="2">
        <v>214.45100633999999</v>
      </c>
      <c r="D127" s="3">
        <v>283.41178010600004</v>
      </c>
      <c r="E127" s="8" t="s">
        <v>208</v>
      </c>
      <c r="F127" s="8" t="s">
        <v>25</v>
      </c>
      <c r="G127" s="9" t="s">
        <v>209</v>
      </c>
      <c r="H127" s="16" t="s">
        <v>210</v>
      </c>
      <c r="I127" s="13">
        <v>283</v>
      </c>
      <c r="J127" s="8" t="s">
        <v>7</v>
      </c>
      <c r="K127" s="8"/>
      <c r="L127" s="8" t="s">
        <v>91</v>
      </c>
      <c r="M127" s="9" t="s">
        <v>211</v>
      </c>
      <c r="N127" s="11">
        <v>39206</v>
      </c>
      <c r="O127" s="8">
        <v>117</v>
      </c>
      <c r="P127" s="8">
        <v>0.25</v>
      </c>
      <c r="Q127" s="12">
        <f t="shared" si="1"/>
        <v>8277.75</v>
      </c>
    </row>
    <row r="128" spans="1:17" ht="25.5" customHeight="1" x14ac:dyDescent="0.2">
      <c r="A128" s="1">
        <v>86</v>
      </c>
      <c r="B128" s="1">
        <v>0</v>
      </c>
      <c r="C128" s="2">
        <v>192.765300706</v>
      </c>
      <c r="D128" s="3">
        <v>234.25224175700001</v>
      </c>
      <c r="E128" s="8" t="s">
        <v>212</v>
      </c>
      <c r="F128" s="8" t="s">
        <v>25</v>
      </c>
      <c r="G128" s="9" t="s">
        <v>209</v>
      </c>
      <c r="H128" s="16" t="s">
        <v>213</v>
      </c>
      <c r="I128" s="13">
        <v>234</v>
      </c>
      <c r="J128" s="8" t="s">
        <v>7</v>
      </c>
      <c r="K128" s="8"/>
      <c r="L128" s="8" t="s">
        <v>91</v>
      </c>
      <c r="M128" s="9" t="s">
        <v>211</v>
      </c>
      <c r="N128" s="11">
        <v>39206</v>
      </c>
      <c r="O128" s="8">
        <v>117</v>
      </c>
      <c r="P128" s="8">
        <v>0.25</v>
      </c>
      <c r="Q128" s="12">
        <f t="shared" si="1"/>
        <v>6844.5</v>
      </c>
    </row>
    <row r="129" spans="1:17" ht="25.5" customHeight="1" x14ac:dyDescent="0.2">
      <c r="A129" s="1">
        <v>87</v>
      </c>
      <c r="B129" s="1">
        <v>0</v>
      </c>
      <c r="C129" s="2">
        <v>218.76789007099998</v>
      </c>
      <c r="D129" s="3">
        <v>271.63794735099998</v>
      </c>
      <c r="E129" s="8" t="s">
        <v>208</v>
      </c>
      <c r="F129" s="8" t="s">
        <v>25</v>
      </c>
      <c r="G129" s="9" t="s">
        <v>209</v>
      </c>
      <c r="H129" s="16" t="s">
        <v>214</v>
      </c>
      <c r="I129" s="13">
        <v>272</v>
      </c>
      <c r="J129" s="8" t="s">
        <v>7</v>
      </c>
      <c r="K129" s="8"/>
      <c r="L129" s="8" t="s">
        <v>91</v>
      </c>
      <c r="M129" s="9" t="s">
        <v>211</v>
      </c>
      <c r="N129" s="11">
        <v>39206</v>
      </c>
      <c r="O129" s="8">
        <v>117</v>
      </c>
      <c r="P129" s="8">
        <v>0.25</v>
      </c>
      <c r="Q129" s="12">
        <f t="shared" si="1"/>
        <v>7956</v>
      </c>
    </row>
    <row r="130" spans="1:17" ht="25.5" customHeight="1" x14ac:dyDescent="0.2">
      <c r="A130" s="1">
        <v>88</v>
      </c>
      <c r="B130" s="1">
        <v>0</v>
      </c>
      <c r="C130" s="2">
        <v>17.189394181299999</v>
      </c>
      <c r="D130" s="3">
        <v>7.6144151391500001</v>
      </c>
      <c r="E130" s="8" t="s">
        <v>215</v>
      </c>
      <c r="F130" s="8" t="s">
        <v>11</v>
      </c>
      <c r="G130" s="9" t="s">
        <v>216</v>
      </c>
      <c r="H130" s="16" t="s">
        <v>217</v>
      </c>
      <c r="I130" s="13">
        <v>8</v>
      </c>
      <c r="J130" s="8" t="s">
        <v>7</v>
      </c>
      <c r="K130" s="8"/>
      <c r="L130" s="8" t="s">
        <v>121</v>
      </c>
      <c r="M130" s="9" t="s">
        <v>218</v>
      </c>
      <c r="N130" s="11">
        <v>39258</v>
      </c>
      <c r="O130" s="8">
        <v>117</v>
      </c>
      <c r="P130" s="8">
        <v>0.25</v>
      </c>
      <c r="Q130" s="12">
        <f t="shared" ref="Q130:Q193" si="2">I130*O130*P130</f>
        <v>234</v>
      </c>
    </row>
    <row r="131" spans="1:17" ht="25.5" customHeight="1" x14ac:dyDescent="0.2">
      <c r="A131" s="1">
        <v>89</v>
      </c>
      <c r="B131" s="1">
        <v>0</v>
      </c>
      <c r="C131" s="2">
        <v>25.285024233000001</v>
      </c>
      <c r="D131" s="3">
        <v>21.926044315599999</v>
      </c>
      <c r="E131" s="8" t="s">
        <v>215</v>
      </c>
      <c r="F131" s="8" t="s">
        <v>11</v>
      </c>
      <c r="G131" s="9" t="s">
        <v>216</v>
      </c>
      <c r="H131" s="16" t="s">
        <v>217</v>
      </c>
      <c r="I131" s="13">
        <v>22</v>
      </c>
      <c r="J131" s="8" t="s">
        <v>7</v>
      </c>
      <c r="K131" s="8"/>
      <c r="L131" s="8" t="s">
        <v>121</v>
      </c>
      <c r="M131" s="9" t="s">
        <v>218</v>
      </c>
      <c r="N131" s="11">
        <v>39258</v>
      </c>
      <c r="O131" s="8">
        <v>117</v>
      </c>
      <c r="P131" s="8">
        <v>0.25</v>
      </c>
      <c r="Q131" s="12">
        <f t="shared" si="2"/>
        <v>643.5</v>
      </c>
    </row>
    <row r="132" spans="1:17" ht="25.5" customHeight="1" x14ac:dyDescent="0.2">
      <c r="A132" s="1">
        <v>90</v>
      </c>
      <c r="B132" s="1">
        <v>0</v>
      </c>
      <c r="C132" s="2">
        <v>25.185451157199999</v>
      </c>
      <c r="D132" s="3">
        <v>21.8585225271</v>
      </c>
      <c r="E132" s="8" t="s">
        <v>215</v>
      </c>
      <c r="F132" s="8" t="s">
        <v>11</v>
      </c>
      <c r="G132" s="9" t="s">
        <v>216</v>
      </c>
      <c r="H132" s="16" t="s">
        <v>217</v>
      </c>
      <c r="I132" s="13">
        <v>22</v>
      </c>
      <c r="J132" s="8" t="s">
        <v>7</v>
      </c>
      <c r="K132" s="8"/>
      <c r="L132" s="8" t="s">
        <v>121</v>
      </c>
      <c r="M132" s="9" t="s">
        <v>218</v>
      </c>
      <c r="N132" s="11">
        <v>39258</v>
      </c>
      <c r="O132" s="8">
        <v>117</v>
      </c>
      <c r="P132" s="8">
        <v>0.25</v>
      </c>
      <c r="Q132" s="12">
        <f t="shared" si="2"/>
        <v>643.5</v>
      </c>
    </row>
    <row r="133" spans="1:17" ht="25.5" customHeight="1" x14ac:dyDescent="0.2">
      <c r="A133" s="1">
        <v>91</v>
      </c>
      <c r="B133" s="1">
        <v>0</v>
      </c>
      <c r="C133" s="2">
        <v>16.744531290200001</v>
      </c>
      <c r="D133" s="3">
        <v>7.2910029555199998</v>
      </c>
      <c r="E133" s="8" t="s">
        <v>215</v>
      </c>
      <c r="F133" s="8" t="s">
        <v>11</v>
      </c>
      <c r="G133" s="9" t="s">
        <v>216</v>
      </c>
      <c r="H133" s="16" t="s">
        <v>217</v>
      </c>
      <c r="I133" s="13">
        <v>7</v>
      </c>
      <c r="J133" s="8" t="s">
        <v>7</v>
      </c>
      <c r="K133" s="8"/>
      <c r="L133" s="8" t="s">
        <v>121</v>
      </c>
      <c r="M133" s="9" t="s">
        <v>218</v>
      </c>
      <c r="N133" s="11">
        <v>39258</v>
      </c>
      <c r="O133" s="8">
        <v>117</v>
      </c>
      <c r="P133" s="8">
        <v>0.25</v>
      </c>
      <c r="Q133" s="12">
        <f t="shared" si="2"/>
        <v>204.75</v>
      </c>
    </row>
    <row r="134" spans="1:17" ht="25.5" customHeight="1" x14ac:dyDescent="0.2">
      <c r="A134" s="1">
        <v>92</v>
      </c>
      <c r="B134" s="1">
        <v>0</v>
      </c>
      <c r="C134" s="2">
        <v>17.5989969946</v>
      </c>
      <c r="D134" s="3">
        <v>8.3943406769800006</v>
      </c>
      <c r="E134" s="8" t="s">
        <v>215</v>
      </c>
      <c r="F134" s="8" t="s">
        <v>11</v>
      </c>
      <c r="G134" s="9" t="s">
        <v>216</v>
      </c>
      <c r="H134" s="16" t="s">
        <v>219</v>
      </c>
      <c r="I134" s="13">
        <v>8</v>
      </c>
      <c r="J134" s="8" t="s">
        <v>7</v>
      </c>
      <c r="K134" s="8"/>
      <c r="L134" s="8" t="s">
        <v>121</v>
      </c>
      <c r="M134" s="9" t="s">
        <v>218</v>
      </c>
      <c r="N134" s="11">
        <v>39258</v>
      </c>
      <c r="O134" s="8">
        <v>117</v>
      </c>
      <c r="P134" s="8">
        <v>0.25</v>
      </c>
      <c r="Q134" s="12">
        <f t="shared" si="2"/>
        <v>234</v>
      </c>
    </row>
    <row r="135" spans="1:17" ht="25.5" customHeight="1" x14ac:dyDescent="0.2">
      <c r="A135" s="1">
        <v>93</v>
      </c>
      <c r="B135" s="1">
        <v>0</v>
      </c>
      <c r="C135" s="2">
        <v>25.002414914899997</v>
      </c>
      <c r="D135" s="3">
        <v>21.635803238699999</v>
      </c>
      <c r="E135" s="8" t="s">
        <v>215</v>
      </c>
      <c r="F135" s="8" t="s">
        <v>11</v>
      </c>
      <c r="G135" s="9" t="s">
        <v>216</v>
      </c>
      <c r="H135" s="16" t="s">
        <v>219</v>
      </c>
      <c r="I135" s="13">
        <v>22</v>
      </c>
      <c r="J135" s="8" t="s">
        <v>7</v>
      </c>
      <c r="K135" s="8"/>
      <c r="L135" s="8" t="s">
        <v>121</v>
      </c>
      <c r="M135" s="9" t="s">
        <v>218</v>
      </c>
      <c r="N135" s="11">
        <v>39258</v>
      </c>
      <c r="O135" s="8">
        <v>117</v>
      </c>
      <c r="P135" s="8">
        <v>0.25</v>
      </c>
      <c r="Q135" s="12">
        <f t="shared" si="2"/>
        <v>643.5</v>
      </c>
    </row>
    <row r="136" spans="1:17" ht="25.5" customHeight="1" x14ac:dyDescent="0.2">
      <c r="A136" s="1">
        <v>94</v>
      </c>
      <c r="B136" s="1">
        <v>0</v>
      </c>
      <c r="C136" s="2">
        <v>17.3120097953</v>
      </c>
      <c r="D136" s="3">
        <v>7.0826796231299998</v>
      </c>
      <c r="E136" s="8" t="s">
        <v>215</v>
      </c>
      <c r="F136" s="8" t="s">
        <v>11</v>
      </c>
      <c r="G136" s="9" t="s">
        <v>216</v>
      </c>
      <c r="H136" s="16" t="s">
        <v>219</v>
      </c>
      <c r="I136" s="13">
        <v>7</v>
      </c>
      <c r="J136" s="8" t="s">
        <v>7</v>
      </c>
      <c r="K136" s="8"/>
      <c r="L136" s="8" t="s">
        <v>121</v>
      </c>
      <c r="M136" s="9" t="s">
        <v>218</v>
      </c>
      <c r="N136" s="11">
        <v>39258</v>
      </c>
      <c r="O136" s="8">
        <v>117</v>
      </c>
      <c r="P136" s="8">
        <v>0.25</v>
      </c>
      <c r="Q136" s="12">
        <f t="shared" si="2"/>
        <v>204.75</v>
      </c>
    </row>
    <row r="137" spans="1:17" ht="25.5" customHeight="1" x14ac:dyDescent="0.2">
      <c r="A137" s="1">
        <v>97</v>
      </c>
      <c r="B137" s="1">
        <v>0</v>
      </c>
      <c r="C137" s="2">
        <v>42.6517061423</v>
      </c>
      <c r="D137" s="3">
        <v>107.54582029599999</v>
      </c>
      <c r="E137" s="8" t="s">
        <v>228</v>
      </c>
      <c r="F137" s="8" t="s">
        <v>17</v>
      </c>
      <c r="G137" s="9" t="s">
        <v>73</v>
      </c>
      <c r="H137" s="16" t="s">
        <v>229</v>
      </c>
      <c r="I137" s="13">
        <v>108</v>
      </c>
      <c r="J137" s="8" t="s">
        <v>7</v>
      </c>
      <c r="K137" s="8"/>
      <c r="L137" s="8" t="s">
        <v>230</v>
      </c>
      <c r="M137" s="9" t="s">
        <v>231</v>
      </c>
      <c r="N137" s="11">
        <v>39405</v>
      </c>
      <c r="O137" s="8">
        <v>117</v>
      </c>
      <c r="P137" s="8">
        <v>0.25</v>
      </c>
      <c r="Q137" s="12">
        <f t="shared" si="2"/>
        <v>3159</v>
      </c>
    </row>
    <row r="138" spans="1:17" ht="25.5" customHeight="1" x14ac:dyDescent="0.2">
      <c r="A138" s="1">
        <v>96</v>
      </c>
      <c r="B138" s="1">
        <v>0</v>
      </c>
      <c r="C138" s="2">
        <v>79.482113587599997</v>
      </c>
      <c r="D138" s="3">
        <v>197.19199134199999</v>
      </c>
      <c r="E138" s="8" t="s">
        <v>225</v>
      </c>
      <c r="F138" s="8" t="s">
        <v>11</v>
      </c>
      <c r="G138" s="9" t="s">
        <v>77</v>
      </c>
      <c r="H138" s="27" t="s">
        <v>226</v>
      </c>
      <c r="I138" s="10">
        <v>197</v>
      </c>
      <c r="J138" s="8" t="s">
        <v>7</v>
      </c>
      <c r="K138" s="8"/>
      <c r="L138" s="8" t="s">
        <v>28</v>
      </c>
      <c r="M138" s="9" t="s">
        <v>227</v>
      </c>
      <c r="N138" s="11">
        <v>39415</v>
      </c>
      <c r="O138" s="8">
        <v>117</v>
      </c>
      <c r="P138" s="8">
        <v>0.25</v>
      </c>
      <c r="Q138" s="12">
        <f t="shared" si="2"/>
        <v>5762.25</v>
      </c>
    </row>
    <row r="139" spans="1:17" ht="25.5" customHeight="1" x14ac:dyDescent="0.2">
      <c r="A139" s="1">
        <v>366</v>
      </c>
      <c r="B139" s="1">
        <v>0</v>
      </c>
      <c r="C139" s="2">
        <v>76.369350067599996</v>
      </c>
      <c r="D139" s="3">
        <v>299.92542924200001</v>
      </c>
      <c r="E139" s="8" t="s">
        <v>566</v>
      </c>
      <c r="F139" s="8" t="s">
        <v>11</v>
      </c>
      <c r="G139" s="9" t="s">
        <v>216</v>
      </c>
      <c r="H139" s="27" t="s">
        <v>567</v>
      </c>
      <c r="I139" s="10">
        <v>300</v>
      </c>
      <c r="J139" s="8" t="s">
        <v>7</v>
      </c>
      <c r="K139" s="8"/>
      <c r="L139" s="8" t="s">
        <v>63</v>
      </c>
      <c r="M139" s="9" t="s">
        <v>568</v>
      </c>
      <c r="N139" s="11">
        <v>39484</v>
      </c>
      <c r="O139" s="8">
        <v>117</v>
      </c>
      <c r="P139" s="8">
        <v>0.25</v>
      </c>
      <c r="Q139" s="12">
        <f t="shared" si="2"/>
        <v>8775</v>
      </c>
    </row>
    <row r="140" spans="1:17" ht="25.5" customHeight="1" x14ac:dyDescent="0.2">
      <c r="A140" s="1">
        <v>3</v>
      </c>
      <c r="B140" s="1">
        <v>0</v>
      </c>
      <c r="C140" s="2">
        <v>42.103088590400006</v>
      </c>
      <c r="D140" s="3">
        <v>83.7985432065</v>
      </c>
      <c r="E140" s="8" t="s">
        <v>10</v>
      </c>
      <c r="F140" s="8" t="s">
        <v>11</v>
      </c>
      <c r="G140" s="9" t="s">
        <v>12</v>
      </c>
      <c r="H140" s="27" t="s">
        <v>13</v>
      </c>
      <c r="I140" s="10">
        <v>84</v>
      </c>
      <c r="J140" s="8" t="s">
        <v>7</v>
      </c>
      <c r="K140" s="8"/>
      <c r="L140" s="8" t="s">
        <v>14</v>
      </c>
      <c r="M140" s="9" t="s">
        <v>15</v>
      </c>
      <c r="N140" s="11">
        <v>39490</v>
      </c>
      <c r="O140" s="8">
        <v>117</v>
      </c>
      <c r="P140" s="8">
        <v>0.25</v>
      </c>
      <c r="Q140" s="12">
        <f t="shared" si="2"/>
        <v>2457</v>
      </c>
    </row>
    <row r="141" spans="1:17" ht="25.5" customHeight="1" x14ac:dyDescent="0.2">
      <c r="A141" s="1">
        <v>311</v>
      </c>
      <c r="B141" s="1">
        <v>0</v>
      </c>
      <c r="C141" s="2">
        <v>28.835319527399999</v>
      </c>
      <c r="D141" s="3">
        <v>20.127603974900001</v>
      </c>
      <c r="E141" s="8" t="s">
        <v>471</v>
      </c>
      <c r="F141" s="8" t="s">
        <v>25</v>
      </c>
      <c r="G141" s="9" t="s">
        <v>125</v>
      </c>
      <c r="H141" s="16" t="s">
        <v>472</v>
      </c>
      <c r="I141" s="13">
        <v>20</v>
      </c>
      <c r="J141" s="8" t="s">
        <v>7</v>
      </c>
      <c r="K141" s="8"/>
      <c r="L141" s="8" t="s">
        <v>86</v>
      </c>
      <c r="M141" s="9" t="s">
        <v>473</v>
      </c>
      <c r="N141" s="11">
        <v>39722</v>
      </c>
      <c r="O141" s="8">
        <v>117</v>
      </c>
      <c r="P141" s="8">
        <v>0.25</v>
      </c>
      <c r="Q141" s="12">
        <f t="shared" si="2"/>
        <v>585</v>
      </c>
    </row>
    <row r="142" spans="1:17" ht="25.5" customHeight="1" x14ac:dyDescent="0.2">
      <c r="A142" s="1">
        <v>252</v>
      </c>
      <c r="B142" s="1">
        <v>0</v>
      </c>
      <c r="C142" s="2">
        <v>19.1062482452</v>
      </c>
      <c r="D142" s="3">
        <v>17.6023006976</v>
      </c>
      <c r="E142" s="8" t="s">
        <v>3</v>
      </c>
      <c r="F142" s="8" t="s">
        <v>4</v>
      </c>
      <c r="G142" s="9" t="s">
        <v>5</v>
      </c>
      <c r="H142" s="27" t="s">
        <v>389</v>
      </c>
      <c r="I142" s="10">
        <v>18</v>
      </c>
      <c r="J142" s="8" t="s">
        <v>7</v>
      </c>
      <c r="K142" s="8"/>
      <c r="L142" s="8" t="s">
        <v>8</v>
      </c>
      <c r="M142" s="9" t="s">
        <v>390</v>
      </c>
      <c r="N142" s="11">
        <v>39758</v>
      </c>
      <c r="O142" s="8">
        <v>117</v>
      </c>
      <c r="P142" s="8">
        <v>0.25</v>
      </c>
      <c r="Q142" s="12">
        <f t="shared" si="2"/>
        <v>526.5</v>
      </c>
    </row>
    <row r="143" spans="1:17" ht="25.5" customHeight="1" x14ac:dyDescent="0.2">
      <c r="A143" s="1">
        <v>369</v>
      </c>
      <c r="B143" s="1">
        <v>0</v>
      </c>
      <c r="C143" s="2">
        <v>812.87797163099992</v>
      </c>
      <c r="D143" s="3">
        <v>2710.24861255</v>
      </c>
      <c r="E143" s="8" t="s">
        <v>572</v>
      </c>
      <c r="F143" s="8" t="s">
        <v>11</v>
      </c>
      <c r="G143" s="9" t="s">
        <v>216</v>
      </c>
      <c r="H143" s="16" t="s">
        <v>573</v>
      </c>
      <c r="I143" s="13">
        <v>2710</v>
      </c>
      <c r="J143" s="8" t="s">
        <v>7</v>
      </c>
      <c r="K143" s="8"/>
      <c r="L143" s="8" t="s">
        <v>574</v>
      </c>
      <c r="M143" s="9" t="s">
        <v>575</v>
      </c>
      <c r="N143" s="11">
        <v>39770</v>
      </c>
      <c r="O143" s="8">
        <v>117</v>
      </c>
      <c r="P143" s="8">
        <v>0.25</v>
      </c>
      <c r="Q143" s="12">
        <f t="shared" si="2"/>
        <v>79267.5</v>
      </c>
    </row>
    <row r="144" spans="1:17" ht="25.5" customHeight="1" x14ac:dyDescent="0.2">
      <c r="A144" s="1">
        <v>255</v>
      </c>
      <c r="B144" s="1">
        <v>0</v>
      </c>
      <c r="C144" s="2">
        <v>18.278143336299998</v>
      </c>
      <c r="D144" s="3">
        <v>20.874707959299997</v>
      </c>
      <c r="E144" s="8" t="s">
        <v>393</v>
      </c>
      <c r="F144" s="8" t="s">
        <v>25</v>
      </c>
      <c r="G144" s="9" t="s">
        <v>319</v>
      </c>
      <c r="H144" s="27" t="s">
        <v>394</v>
      </c>
      <c r="I144" s="10">
        <v>21</v>
      </c>
      <c r="J144" s="8" t="s">
        <v>7</v>
      </c>
      <c r="K144" s="8"/>
      <c r="L144" s="8" t="s">
        <v>33</v>
      </c>
      <c r="M144" s="9" t="s">
        <v>395</v>
      </c>
      <c r="N144" s="11">
        <v>39776</v>
      </c>
      <c r="O144" s="8">
        <v>117</v>
      </c>
      <c r="P144" s="8">
        <v>0.25</v>
      </c>
      <c r="Q144" s="12">
        <f t="shared" si="2"/>
        <v>614.25</v>
      </c>
    </row>
    <row r="145" spans="1:17" ht="25.5" customHeight="1" x14ac:dyDescent="0.2">
      <c r="A145" s="1">
        <v>256</v>
      </c>
      <c r="B145" s="1">
        <v>0</v>
      </c>
      <c r="C145" s="2">
        <v>83.604349104699992</v>
      </c>
      <c r="D145" s="3">
        <v>221.81842746699999</v>
      </c>
      <c r="E145" s="8" t="s">
        <v>393</v>
      </c>
      <c r="F145" s="8" t="s">
        <v>25</v>
      </c>
      <c r="G145" s="9" t="s">
        <v>319</v>
      </c>
      <c r="H145" s="27" t="s">
        <v>396</v>
      </c>
      <c r="I145" s="10">
        <v>222</v>
      </c>
      <c r="J145" s="8" t="s">
        <v>7</v>
      </c>
      <c r="K145" s="8"/>
      <c r="L145" s="8" t="s">
        <v>33</v>
      </c>
      <c r="M145" s="9" t="s">
        <v>395</v>
      </c>
      <c r="N145" s="11">
        <v>39776</v>
      </c>
      <c r="O145" s="8">
        <v>117</v>
      </c>
      <c r="P145" s="8">
        <v>0.25</v>
      </c>
      <c r="Q145" s="12">
        <f t="shared" si="2"/>
        <v>6493.5</v>
      </c>
    </row>
    <row r="146" spans="1:17" ht="25.5" customHeight="1" x14ac:dyDescent="0.2">
      <c r="A146" s="1">
        <v>257</v>
      </c>
      <c r="B146" s="1">
        <v>0</v>
      </c>
      <c r="C146" s="2">
        <v>82.983087693499996</v>
      </c>
      <c r="D146" s="3">
        <v>212.40097553699999</v>
      </c>
      <c r="E146" s="8" t="s">
        <v>397</v>
      </c>
      <c r="F146" s="8" t="s">
        <v>25</v>
      </c>
      <c r="G146" s="9" t="s">
        <v>319</v>
      </c>
      <c r="H146" s="27" t="s">
        <v>398</v>
      </c>
      <c r="I146" s="10">
        <v>212</v>
      </c>
      <c r="J146" s="8" t="s">
        <v>7</v>
      </c>
      <c r="K146" s="8"/>
      <c r="L146" s="8" t="s">
        <v>33</v>
      </c>
      <c r="M146" s="9" t="s">
        <v>395</v>
      </c>
      <c r="N146" s="11">
        <v>39776</v>
      </c>
      <c r="O146" s="8">
        <v>117</v>
      </c>
      <c r="P146" s="8">
        <v>0.25</v>
      </c>
      <c r="Q146" s="12">
        <f t="shared" si="2"/>
        <v>6201</v>
      </c>
    </row>
    <row r="147" spans="1:17" ht="25.5" customHeight="1" x14ac:dyDescent="0.2">
      <c r="A147" s="1">
        <v>258</v>
      </c>
      <c r="B147" s="1">
        <v>0</v>
      </c>
      <c r="C147" s="2">
        <v>146.63536679000001</v>
      </c>
      <c r="D147" s="3">
        <v>324.34047940300002</v>
      </c>
      <c r="E147" s="8" t="s">
        <v>393</v>
      </c>
      <c r="F147" s="8" t="s">
        <v>25</v>
      </c>
      <c r="G147" s="9" t="s">
        <v>319</v>
      </c>
      <c r="H147" s="27" t="s">
        <v>399</v>
      </c>
      <c r="I147" s="10">
        <v>324</v>
      </c>
      <c r="J147" s="8" t="s">
        <v>7</v>
      </c>
      <c r="K147" s="8"/>
      <c r="L147" s="8" t="s">
        <v>33</v>
      </c>
      <c r="M147" s="9" t="s">
        <v>395</v>
      </c>
      <c r="N147" s="11">
        <v>39776</v>
      </c>
      <c r="O147" s="8">
        <v>117</v>
      </c>
      <c r="P147" s="8">
        <v>0.25</v>
      </c>
      <c r="Q147" s="12">
        <f t="shared" si="2"/>
        <v>9477</v>
      </c>
    </row>
    <row r="148" spans="1:17" ht="25.5" customHeight="1" x14ac:dyDescent="0.2">
      <c r="A148" s="1">
        <v>78</v>
      </c>
      <c r="B148" s="1">
        <v>0</v>
      </c>
      <c r="C148" s="2">
        <v>96.432099388599994</v>
      </c>
      <c r="D148" s="3">
        <v>375.259351428</v>
      </c>
      <c r="E148" s="8" t="s">
        <v>190</v>
      </c>
      <c r="F148" s="8" t="s">
        <v>11</v>
      </c>
      <c r="G148" s="9" t="s">
        <v>12</v>
      </c>
      <c r="H148" s="16" t="s">
        <v>191</v>
      </c>
      <c r="I148" s="13">
        <v>375</v>
      </c>
      <c r="J148" s="8" t="s">
        <v>7</v>
      </c>
      <c r="K148" s="8"/>
      <c r="L148" s="8" t="s">
        <v>28</v>
      </c>
      <c r="M148" s="9" t="s">
        <v>192</v>
      </c>
      <c r="N148" s="11">
        <v>39786</v>
      </c>
      <c r="O148" s="8">
        <v>117</v>
      </c>
      <c r="P148" s="8">
        <v>0.25</v>
      </c>
      <c r="Q148" s="12">
        <f t="shared" si="2"/>
        <v>10968.75</v>
      </c>
    </row>
    <row r="149" spans="1:17" ht="25.5" customHeight="1" x14ac:dyDescent="0.2">
      <c r="A149" s="1">
        <v>268</v>
      </c>
      <c r="B149" s="1">
        <v>0</v>
      </c>
      <c r="C149" s="2">
        <v>98.912018218599997</v>
      </c>
      <c r="D149" s="3">
        <v>267.25685560299996</v>
      </c>
      <c r="E149" s="8" t="s">
        <v>416</v>
      </c>
      <c r="F149" s="8" t="s">
        <v>25</v>
      </c>
      <c r="G149" s="9" t="s">
        <v>110</v>
      </c>
      <c r="H149" s="27" t="s">
        <v>417</v>
      </c>
      <c r="I149" s="10">
        <v>267</v>
      </c>
      <c r="J149" s="8" t="s">
        <v>7</v>
      </c>
      <c r="K149" s="8"/>
      <c r="L149" s="8" t="s">
        <v>418</v>
      </c>
      <c r="M149" s="9" t="s">
        <v>419</v>
      </c>
      <c r="N149" s="11">
        <v>39800</v>
      </c>
      <c r="O149" s="8">
        <v>117</v>
      </c>
      <c r="P149" s="8">
        <v>0.25</v>
      </c>
      <c r="Q149" s="12">
        <f t="shared" si="2"/>
        <v>7809.75</v>
      </c>
    </row>
    <row r="150" spans="1:17" ht="25.5" customHeight="1" x14ac:dyDescent="0.2">
      <c r="A150" s="1">
        <v>310</v>
      </c>
      <c r="B150" s="1">
        <v>0</v>
      </c>
      <c r="C150" s="2">
        <v>231.32523972799999</v>
      </c>
      <c r="D150" s="3">
        <v>520.01826400300001</v>
      </c>
      <c r="E150" s="8" t="s">
        <v>68</v>
      </c>
      <c r="F150" s="8" t="s">
        <v>25</v>
      </c>
      <c r="G150" s="9" t="s">
        <v>69</v>
      </c>
      <c r="H150" s="16" t="s">
        <v>469</v>
      </c>
      <c r="I150" s="13">
        <v>520</v>
      </c>
      <c r="J150" s="8" t="s">
        <v>7</v>
      </c>
      <c r="K150" s="8"/>
      <c r="L150" s="8" t="s">
        <v>33</v>
      </c>
      <c r="M150" s="9" t="s">
        <v>470</v>
      </c>
      <c r="N150" s="11">
        <v>39848</v>
      </c>
      <c r="O150" s="8">
        <v>117</v>
      </c>
      <c r="P150" s="8">
        <v>0.25</v>
      </c>
      <c r="Q150" s="12">
        <f t="shared" si="2"/>
        <v>15210</v>
      </c>
    </row>
    <row r="151" spans="1:17" ht="25.5" customHeight="1" x14ac:dyDescent="0.2">
      <c r="A151" s="1">
        <v>370</v>
      </c>
      <c r="B151" s="1">
        <v>0</v>
      </c>
      <c r="C151" s="2">
        <v>157.66769434199998</v>
      </c>
      <c r="D151" s="3">
        <v>171.11999749699999</v>
      </c>
      <c r="E151" s="8" t="s">
        <v>576</v>
      </c>
      <c r="F151" s="8" t="s">
        <v>11</v>
      </c>
      <c r="G151" s="9" t="s">
        <v>169</v>
      </c>
      <c r="H151" s="27" t="s">
        <v>577</v>
      </c>
      <c r="I151" s="10">
        <v>171</v>
      </c>
      <c r="J151" s="8" t="s">
        <v>7</v>
      </c>
      <c r="K151" s="8"/>
      <c r="L151" s="8" t="s">
        <v>91</v>
      </c>
      <c r="M151" s="9" t="s">
        <v>578</v>
      </c>
      <c r="N151" s="11">
        <v>39889</v>
      </c>
      <c r="O151" s="8">
        <v>117</v>
      </c>
      <c r="P151" s="8">
        <v>0.25</v>
      </c>
      <c r="Q151" s="12">
        <f t="shared" si="2"/>
        <v>5001.75</v>
      </c>
    </row>
    <row r="152" spans="1:17" ht="25.5" customHeight="1" x14ac:dyDescent="0.2">
      <c r="A152" s="1">
        <v>285</v>
      </c>
      <c r="B152" s="1">
        <v>0</v>
      </c>
      <c r="C152" s="2">
        <v>849.01791464300004</v>
      </c>
      <c r="D152" s="3">
        <v>2571.07325085</v>
      </c>
      <c r="E152" s="8" t="s">
        <v>439</v>
      </c>
      <c r="F152" s="8" t="s">
        <v>17</v>
      </c>
      <c r="G152" s="9" t="s">
        <v>188</v>
      </c>
      <c r="H152" s="16" t="s">
        <v>440</v>
      </c>
      <c r="I152" s="13">
        <v>2571</v>
      </c>
      <c r="J152" s="8" t="s">
        <v>7</v>
      </c>
      <c r="K152" s="8"/>
      <c r="L152" s="8" t="s">
        <v>33</v>
      </c>
      <c r="M152" s="9" t="s">
        <v>441</v>
      </c>
      <c r="N152" s="11">
        <v>39975</v>
      </c>
      <c r="O152" s="8">
        <v>117</v>
      </c>
      <c r="P152" s="8">
        <v>0.25</v>
      </c>
      <c r="Q152" s="12">
        <f t="shared" si="2"/>
        <v>75201.75</v>
      </c>
    </row>
    <row r="153" spans="1:17" ht="25.5" customHeight="1" x14ac:dyDescent="0.2">
      <c r="A153" s="1">
        <v>296</v>
      </c>
      <c r="B153" s="1">
        <v>0</v>
      </c>
      <c r="C153" s="2">
        <v>72.468864076299994</v>
      </c>
      <c r="D153" s="3">
        <v>195.10114664299999</v>
      </c>
      <c r="E153" s="8" t="s">
        <v>442</v>
      </c>
      <c r="F153" s="8" t="s">
        <v>11</v>
      </c>
      <c r="G153" s="9" t="s">
        <v>203</v>
      </c>
      <c r="H153" s="27" t="s">
        <v>443</v>
      </c>
      <c r="I153" s="10">
        <v>195</v>
      </c>
      <c r="J153" s="8" t="s">
        <v>245</v>
      </c>
      <c r="K153" s="8"/>
      <c r="L153" s="8" t="s">
        <v>28</v>
      </c>
      <c r="M153" s="9" t="s">
        <v>444</v>
      </c>
      <c r="N153" s="11">
        <v>40065</v>
      </c>
      <c r="O153" s="8">
        <v>117</v>
      </c>
      <c r="P153" s="8">
        <v>0.25</v>
      </c>
      <c r="Q153" s="12">
        <f t="shared" si="2"/>
        <v>5703.75</v>
      </c>
    </row>
    <row r="154" spans="1:17" ht="25.5" customHeight="1" x14ac:dyDescent="0.2">
      <c r="A154" s="1">
        <v>41</v>
      </c>
      <c r="B154" s="1">
        <v>0</v>
      </c>
      <c r="C154" s="2">
        <v>104.134614101</v>
      </c>
      <c r="D154" s="3">
        <v>322.97483497499996</v>
      </c>
      <c r="E154" s="8" t="s">
        <v>118</v>
      </c>
      <c r="F154" s="8" t="s">
        <v>4</v>
      </c>
      <c r="G154" s="9" t="s">
        <v>119</v>
      </c>
      <c r="H154" s="16" t="s">
        <v>120</v>
      </c>
      <c r="I154" s="13">
        <v>323</v>
      </c>
      <c r="J154" s="8" t="s">
        <v>7</v>
      </c>
      <c r="K154" s="8"/>
      <c r="L154" s="8" t="s">
        <v>121</v>
      </c>
      <c r="M154" s="9" t="s">
        <v>122</v>
      </c>
      <c r="N154" s="11">
        <v>40121</v>
      </c>
      <c r="O154" s="8">
        <v>117</v>
      </c>
      <c r="P154" s="8">
        <v>0.25</v>
      </c>
      <c r="Q154" s="12">
        <f t="shared" si="2"/>
        <v>9447.75</v>
      </c>
    </row>
    <row r="155" spans="1:17" ht="25.5" customHeight="1" x14ac:dyDescent="0.2">
      <c r="A155" s="1">
        <v>42</v>
      </c>
      <c r="B155" s="1">
        <v>0</v>
      </c>
      <c r="C155" s="2">
        <v>359.28754709100002</v>
      </c>
      <c r="D155" s="3">
        <v>1209.5035976299998</v>
      </c>
      <c r="E155" s="8" t="s">
        <v>118</v>
      </c>
      <c r="F155" s="8" t="s">
        <v>4</v>
      </c>
      <c r="G155" s="9" t="s">
        <v>119</v>
      </c>
      <c r="H155" s="16" t="s">
        <v>123</v>
      </c>
      <c r="I155" s="13">
        <v>1210</v>
      </c>
      <c r="J155" s="8" t="s">
        <v>7</v>
      </c>
      <c r="K155" s="8"/>
      <c r="L155" s="8" t="s">
        <v>121</v>
      </c>
      <c r="M155" s="9" t="s">
        <v>122</v>
      </c>
      <c r="N155" s="11">
        <v>40121</v>
      </c>
      <c r="O155" s="8">
        <v>117</v>
      </c>
      <c r="P155" s="8">
        <v>0.25</v>
      </c>
      <c r="Q155" s="12">
        <f t="shared" si="2"/>
        <v>35392.5</v>
      </c>
    </row>
    <row r="156" spans="1:17" ht="25.5" customHeight="1" x14ac:dyDescent="0.2">
      <c r="A156" s="1">
        <v>98</v>
      </c>
      <c r="B156" s="1">
        <v>0</v>
      </c>
      <c r="C156" s="2">
        <v>479.78458219100003</v>
      </c>
      <c r="D156" s="3">
        <v>905.89849528700006</v>
      </c>
      <c r="E156" s="8" t="s">
        <v>232</v>
      </c>
      <c r="F156" s="8" t="s">
        <v>17</v>
      </c>
      <c r="G156" s="9" t="s">
        <v>209</v>
      </c>
      <c r="H156" s="27" t="s">
        <v>233</v>
      </c>
      <c r="I156" s="10">
        <v>906</v>
      </c>
      <c r="J156" s="8" t="s">
        <v>234</v>
      </c>
      <c r="K156" s="8"/>
      <c r="L156" s="8" t="s">
        <v>91</v>
      </c>
      <c r="M156" s="9" t="s">
        <v>235</v>
      </c>
      <c r="N156" s="11">
        <v>40242</v>
      </c>
      <c r="O156" s="8">
        <v>117</v>
      </c>
      <c r="P156" s="8">
        <v>0.25</v>
      </c>
      <c r="Q156" s="12">
        <f t="shared" si="2"/>
        <v>26500.5</v>
      </c>
    </row>
    <row r="157" spans="1:17" ht="25.5" customHeight="1" x14ac:dyDescent="0.2">
      <c r="A157" s="1">
        <v>39</v>
      </c>
      <c r="B157" s="1">
        <v>0</v>
      </c>
      <c r="C157" s="2">
        <v>306.368052261</v>
      </c>
      <c r="D157" s="3">
        <v>1298.1350246500001</v>
      </c>
      <c r="E157" s="8" t="s">
        <v>109</v>
      </c>
      <c r="F157" s="8" t="s">
        <v>25</v>
      </c>
      <c r="G157" s="9" t="s">
        <v>110</v>
      </c>
      <c r="H157" s="27" t="s">
        <v>111</v>
      </c>
      <c r="I157" s="10">
        <v>1298</v>
      </c>
      <c r="J157" s="8" t="s">
        <v>7</v>
      </c>
      <c r="K157" s="8"/>
      <c r="L157" s="8" t="s">
        <v>112</v>
      </c>
      <c r="M157" s="9" t="s">
        <v>113</v>
      </c>
      <c r="N157" s="11">
        <v>40247</v>
      </c>
      <c r="O157" s="8">
        <v>117</v>
      </c>
      <c r="P157" s="8">
        <v>0.25</v>
      </c>
      <c r="Q157" s="12">
        <f t="shared" si="2"/>
        <v>37966.5</v>
      </c>
    </row>
    <row r="158" spans="1:17" ht="25.5" customHeight="1" x14ac:dyDescent="0.2">
      <c r="A158" s="1">
        <v>99</v>
      </c>
      <c r="B158" s="1">
        <v>0</v>
      </c>
      <c r="C158" s="2">
        <v>120.970372465</v>
      </c>
      <c r="D158" s="3">
        <v>299.490752509</v>
      </c>
      <c r="E158" s="8" t="s">
        <v>236</v>
      </c>
      <c r="F158" s="8" t="s">
        <v>132</v>
      </c>
      <c r="G158" s="9" t="s">
        <v>18</v>
      </c>
      <c r="H158" s="16" t="s">
        <v>237</v>
      </c>
      <c r="I158" s="13">
        <v>299</v>
      </c>
      <c r="J158" s="8" t="s">
        <v>7</v>
      </c>
      <c r="K158" s="8"/>
      <c r="L158" s="8" t="s">
        <v>91</v>
      </c>
      <c r="M158" s="9" t="s">
        <v>238</v>
      </c>
      <c r="N158" s="11">
        <v>40250</v>
      </c>
      <c r="O158" s="8">
        <v>117</v>
      </c>
      <c r="P158" s="8">
        <v>0.25</v>
      </c>
      <c r="Q158" s="12">
        <f t="shared" si="2"/>
        <v>8745.75</v>
      </c>
    </row>
    <row r="159" spans="1:17" ht="25.5" customHeight="1" x14ac:dyDescent="0.2">
      <c r="A159" s="1">
        <v>297</v>
      </c>
      <c r="B159" s="1">
        <v>0</v>
      </c>
      <c r="C159" s="2">
        <v>512.17247373800001</v>
      </c>
      <c r="D159" s="3">
        <v>672.86105928400002</v>
      </c>
      <c r="E159" s="8" t="s">
        <v>445</v>
      </c>
      <c r="F159" s="8" t="s">
        <v>11</v>
      </c>
      <c r="G159" s="9" t="s">
        <v>128</v>
      </c>
      <c r="H159" s="16" t="s">
        <v>446</v>
      </c>
      <c r="I159" s="13">
        <v>673</v>
      </c>
      <c r="J159" s="8" t="s">
        <v>7</v>
      </c>
      <c r="K159" s="8"/>
      <c r="L159" s="8" t="s">
        <v>33</v>
      </c>
      <c r="M159" s="9" t="s">
        <v>447</v>
      </c>
      <c r="N159" s="11">
        <v>40385</v>
      </c>
      <c r="O159" s="8">
        <v>117</v>
      </c>
      <c r="P159" s="8">
        <v>0.25</v>
      </c>
      <c r="Q159" s="12">
        <f t="shared" si="2"/>
        <v>19685.25</v>
      </c>
    </row>
    <row r="160" spans="1:17" ht="25.5" customHeight="1" x14ac:dyDescent="0.2">
      <c r="A160" s="1">
        <v>22</v>
      </c>
      <c r="B160" s="1">
        <v>0</v>
      </c>
      <c r="C160" s="2">
        <v>176.67004543799999</v>
      </c>
      <c r="D160" s="3">
        <v>496.18522143899997</v>
      </c>
      <c r="E160" s="8" t="s">
        <v>68</v>
      </c>
      <c r="F160" s="8" t="s">
        <v>25</v>
      </c>
      <c r="G160" s="9" t="s">
        <v>69</v>
      </c>
      <c r="H160" s="27" t="s">
        <v>70</v>
      </c>
      <c r="I160" s="10">
        <v>496</v>
      </c>
      <c r="J160" s="8" t="s">
        <v>7</v>
      </c>
      <c r="K160" s="8"/>
      <c r="L160" s="8" t="s">
        <v>33</v>
      </c>
      <c r="M160" s="9" t="s">
        <v>71</v>
      </c>
      <c r="N160" s="11">
        <v>40652</v>
      </c>
      <c r="O160" s="8">
        <v>117</v>
      </c>
      <c r="P160" s="8">
        <v>0.25</v>
      </c>
      <c r="Q160" s="12">
        <f t="shared" si="2"/>
        <v>14508</v>
      </c>
    </row>
    <row r="161" spans="1:17" ht="25.5" customHeight="1" x14ac:dyDescent="0.2">
      <c r="A161" s="1">
        <v>18</v>
      </c>
      <c r="B161" s="1">
        <v>0</v>
      </c>
      <c r="C161" s="2">
        <v>35.5986443209</v>
      </c>
      <c r="D161" s="3">
        <v>58.067584875499996</v>
      </c>
      <c r="E161" s="8" t="s">
        <v>60</v>
      </c>
      <c r="F161" s="8" t="s">
        <v>36</v>
      </c>
      <c r="G161" s="9" t="s">
        <v>61</v>
      </c>
      <c r="H161" s="27" t="s">
        <v>62</v>
      </c>
      <c r="I161" s="10">
        <v>58</v>
      </c>
      <c r="J161" s="8" t="s">
        <v>7</v>
      </c>
      <c r="K161" s="8"/>
      <c r="L161" s="8" t="s">
        <v>63</v>
      </c>
      <c r="M161" s="9" t="s">
        <v>64</v>
      </c>
      <c r="N161" s="11">
        <v>40715</v>
      </c>
      <c r="O161" s="8">
        <v>117</v>
      </c>
      <c r="P161" s="8">
        <v>0.25</v>
      </c>
      <c r="Q161" s="12">
        <f t="shared" si="2"/>
        <v>1696.5</v>
      </c>
    </row>
    <row r="162" spans="1:17" ht="25.5" customHeight="1" x14ac:dyDescent="0.2">
      <c r="A162" s="1">
        <v>19</v>
      </c>
      <c r="B162" s="1">
        <v>0</v>
      </c>
      <c r="C162" s="2">
        <v>19.526862524399998</v>
      </c>
      <c r="D162" s="3">
        <v>21.187950931800003</v>
      </c>
      <c r="E162" s="8" t="s">
        <v>60</v>
      </c>
      <c r="F162" s="8" t="s">
        <v>36</v>
      </c>
      <c r="G162" s="9" t="s">
        <v>61</v>
      </c>
      <c r="H162" s="27" t="s">
        <v>65</v>
      </c>
      <c r="I162" s="10">
        <v>21</v>
      </c>
      <c r="J162" s="8" t="s">
        <v>7</v>
      </c>
      <c r="K162" s="8"/>
      <c r="L162" s="8" t="s">
        <v>63</v>
      </c>
      <c r="M162" s="9" t="s">
        <v>64</v>
      </c>
      <c r="N162" s="11">
        <v>40715</v>
      </c>
      <c r="O162" s="8">
        <v>117</v>
      </c>
      <c r="P162" s="8">
        <v>0.25</v>
      </c>
      <c r="Q162" s="12">
        <f t="shared" si="2"/>
        <v>614.25</v>
      </c>
    </row>
    <row r="163" spans="1:17" ht="25.5" customHeight="1" x14ac:dyDescent="0.2">
      <c r="A163" s="1">
        <v>20</v>
      </c>
      <c r="B163" s="1">
        <v>0</v>
      </c>
      <c r="C163" s="2">
        <v>21.247759592999998</v>
      </c>
      <c r="D163" s="3">
        <v>14.766526174000001</v>
      </c>
      <c r="E163" s="8" t="s">
        <v>60</v>
      </c>
      <c r="F163" s="8" t="s">
        <v>36</v>
      </c>
      <c r="G163" s="9" t="s">
        <v>61</v>
      </c>
      <c r="H163" s="27" t="s">
        <v>66</v>
      </c>
      <c r="I163" s="10">
        <v>15</v>
      </c>
      <c r="J163" s="8" t="s">
        <v>7</v>
      </c>
      <c r="K163" s="8"/>
      <c r="L163" s="8" t="s">
        <v>63</v>
      </c>
      <c r="M163" s="9" t="s">
        <v>64</v>
      </c>
      <c r="N163" s="11">
        <v>40715</v>
      </c>
      <c r="O163" s="8">
        <v>117</v>
      </c>
      <c r="P163" s="8">
        <v>0.25</v>
      </c>
      <c r="Q163" s="12">
        <f t="shared" si="2"/>
        <v>438.75</v>
      </c>
    </row>
    <row r="164" spans="1:17" ht="25.5" customHeight="1" x14ac:dyDescent="0.2">
      <c r="A164" s="1">
        <v>21</v>
      </c>
      <c r="B164" s="1">
        <v>0</v>
      </c>
      <c r="C164" s="2">
        <v>31.313393593800001</v>
      </c>
      <c r="D164" s="3">
        <v>39.799713045899999</v>
      </c>
      <c r="E164" s="8" t="s">
        <v>60</v>
      </c>
      <c r="F164" s="8" t="s">
        <v>36</v>
      </c>
      <c r="G164" s="9" t="s">
        <v>61</v>
      </c>
      <c r="H164" s="27" t="s">
        <v>67</v>
      </c>
      <c r="I164" s="10">
        <v>40</v>
      </c>
      <c r="J164" s="8" t="s">
        <v>7</v>
      </c>
      <c r="K164" s="8"/>
      <c r="L164" s="8" t="s">
        <v>63</v>
      </c>
      <c r="M164" s="9" t="s">
        <v>64</v>
      </c>
      <c r="N164" s="11">
        <v>40715</v>
      </c>
      <c r="O164" s="8">
        <v>117</v>
      </c>
      <c r="P164" s="8">
        <v>0.25</v>
      </c>
      <c r="Q164" s="12">
        <f t="shared" si="2"/>
        <v>1170</v>
      </c>
    </row>
    <row r="165" spans="1:17" ht="25.5" customHeight="1" x14ac:dyDescent="0.2">
      <c r="A165" s="1">
        <v>250</v>
      </c>
      <c r="B165" s="1">
        <v>0</v>
      </c>
      <c r="C165" s="2">
        <v>39.714867369900006</v>
      </c>
      <c r="D165" s="3">
        <v>97.87997986660001</v>
      </c>
      <c r="E165" s="8" t="s">
        <v>386</v>
      </c>
      <c r="F165" s="8" t="s">
        <v>25</v>
      </c>
      <c r="G165" s="9" t="s">
        <v>69</v>
      </c>
      <c r="H165" s="27" t="s">
        <v>387</v>
      </c>
      <c r="I165" s="10">
        <v>98</v>
      </c>
      <c r="J165" s="8" t="s">
        <v>7</v>
      </c>
      <c r="K165" s="8"/>
      <c r="L165" s="8" t="s">
        <v>91</v>
      </c>
      <c r="M165" s="9" t="s">
        <v>388</v>
      </c>
      <c r="N165" s="11">
        <v>40736</v>
      </c>
      <c r="O165" s="8">
        <v>117</v>
      </c>
      <c r="P165" s="8">
        <v>0.25</v>
      </c>
      <c r="Q165" s="12">
        <f t="shared" si="2"/>
        <v>2866.5</v>
      </c>
    </row>
    <row r="166" spans="1:17" ht="25.5" customHeight="1" x14ac:dyDescent="0.2">
      <c r="A166" s="1">
        <v>16</v>
      </c>
      <c r="B166" s="1">
        <v>0</v>
      </c>
      <c r="C166" s="2">
        <v>126.389509492</v>
      </c>
      <c r="D166" s="3">
        <v>599.27488901799995</v>
      </c>
      <c r="E166" s="8" t="s">
        <v>51</v>
      </c>
      <c r="F166" s="8" t="s">
        <v>4</v>
      </c>
      <c r="G166" s="9" t="s">
        <v>52</v>
      </c>
      <c r="H166" s="27" t="s">
        <v>53</v>
      </c>
      <c r="I166" s="10">
        <v>599</v>
      </c>
      <c r="J166" s="8" t="s">
        <v>7</v>
      </c>
      <c r="K166" s="8"/>
      <c r="L166" s="8" t="s">
        <v>54</v>
      </c>
      <c r="M166" s="9" t="s">
        <v>55</v>
      </c>
      <c r="N166" s="11">
        <v>40784</v>
      </c>
      <c r="O166" s="8">
        <v>117</v>
      </c>
      <c r="P166" s="8">
        <v>0.25</v>
      </c>
      <c r="Q166" s="12">
        <f t="shared" si="2"/>
        <v>17520.75</v>
      </c>
    </row>
    <row r="167" spans="1:17" ht="25.5" customHeight="1" x14ac:dyDescent="0.2">
      <c r="A167" s="1">
        <v>17</v>
      </c>
      <c r="B167" s="1">
        <v>0</v>
      </c>
      <c r="C167" s="2">
        <v>113.76551185899999</v>
      </c>
      <c r="D167" s="3">
        <v>197.68335249199998</v>
      </c>
      <c r="E167" s="8" t="s">
        <v>56</v>
      </c>
      <c r="F167" s="8" t="s">
        <v>36</v>
      </c>
      <c r="G167" s="9" t="s">
        <v>42</v>
      </c>
      <c r="H167" s="16" t="s">
        <v>57</v>
      </c>
      <c r="I167" s="13">
        <v>198</v>
      </c>
      <c r="J167" s="8" t="s">
        <v>7</v>
      </c>
      <c r="K167" s="8"/>
      <c r="L167" s="8" t="s">
        <v>58</v>
      </c>
      <c r="M167" s="9" t="s">
        <v>59</v>
      </c>
      <c r="N167" s="11">
        <v>40823</v>
      </c>
      <c r="O167" s="8">
        <v>117</v>
      </c>
      <c r="P167" s="8">
        <v>0.25</v>
      </c>
      <c r="Q167" s="12">
        <f t="shared" si="2"/>
        <v>5791.5</v>
      </c>
    </row>
    <row r="168" spans="1:17" ht="25.5" customHeight="1" x14ac:dyDescent="0.2">
      <c r="A168" s="1">
        <v>271</v>
      </c>
      <c r="B168" s="1">
        <v>0</v>
      </c>
      <c r="C168" s="2">
        <v>75.531335790200004</v>
      </c>
      <c r="D168" s="3">
        <v>182.89479205200001</v>
      </c>
      <c r="E168" s="8" t="s">
        <v>72</v>
      </c>
      <c r="F168" s="8" t="s">
        <v>11</v>
      </c>
      <c r="G168" s="9" t="s">
        <v>73</v>
      </c>
      <c r="H168" s="27" t="s">
        <v>424</v>
      </c>
      <c r="I168" s="10">
        <v>183</v>
      </c>
      <c r="J168" s="8" t="s">
        <v>7</v>
      </c>
      <c r="K168" s="8"/>
      <c r="L168" s="8" t="s">
        <v>33</v>
      </c>
      <c r="M168" s="9" t="s">
        <v>425</v>
      </c>
      <c r="N168" s="11">
        <v>40850</v>
      </c>
      <c r="O168" s="8">
        <v>117</v>
      </c>
      <c r="P168" s="8">
        <v>0.25</v>
      </c>
      <c r="Q168" s="12">
        <f t="shared" si="2"/>
        <v>5352.75</v>
      </c>
    </row>
    <row r="169" spans="1:17" ht="25.5" customHeight="1" x14ac:dyDescent="0.2">
      <c r="A169" s="1">
        <v>38</v>
      </c>
      <c r="B169" s="1">
        <v>0</v>
      </c>
      <c r="C169" s="2">
        <v>131.75380456400001</v>
      </c>
      <c r="D169" s="3">
        <v>935.868357737</v>
      </c>
      <c r="E169" s="8" t="s">
        <v>105</v>
      </c>
      <c r="F169" s="8" t="s">
        <v>25</v>
      </c>
      <c r="G169" s="9" t="s">
        <v>69</v>
      </c>
      <c r="H169" s="27" t="s">
        <v>106</v>
      </c>
      <c r="I169" s="10">
        <v>936</v>
      </c>
      <c r="J169" s="8" t="s">
        <v>7</v>
      </c>
      <c r="K169" s="8"/>
      <c r="L169" s="8" t="s">
        <v>107</v>
      </c>
      <c r="M169" s="9" t="s">
        <v>108</v>
      </c>
      <c r="N169" s="11">
        <v>40966</v>
      </c>
      <c r="O169" s="8">
        <v>117</v>
      </c>
      <c r="P169" s="8">
        <v>0.25</v>
      </c>
      <c r="Q169" s="12">
        <f t="shared" si="2"/>
        <v>27378</v>
      </c>
    </row>
    <row r="170" spans="1:17" ht="25.5" customHeight="1" x14ac:dyDescent="0.2">
      <c r="A170" s="1">
        <v>33</v>
      </c>
      <c r="B170" s="1">
        <v>0</v>
      </c>
      <c r="C170" s="2">
        <v>1142.34130181</v>
      </c>
      <c r="D170" s="3">
        <v>7006.0115845600003</v>
      </c>
      <c r="E170" s="8" t="s">
        <v>93</v>
      </c>
      <c r="F170" s="8" t="s">
        <v>36</v>
      </c>
      <c r="G170" s="9" t="s">
        <v>94</v>
      </c>
      <c r="H170" s="16" t="s">
        <v>95</v>
      </c>
      <c r="I170" s="13">
        <v>7006</v>
      </c>
      <c r="J170" s="8" t="s">
        <v>7</v>
      </c>
      <c r="K170" s="8"/>
      <c r="L170" s="8" t="s">
        <v>96</v>
      </c>
      <c r="M170" s="9" t="s">
        <v>97</v>
      </c>
      <c r="N170" s="11">
        <v>40975</v>
      </c>
      <c r="O170" s="8">
        <v>117</v>
      </c>
      <c r="P170" s="8">
        <v>0.25</v>
      </c>
      <c r="Q170" s="12">
        <f t="shared" si="2"/>
        <v>204925.5</v>
      </c>
    </row>
    <row r="171" spans="1:17" ht="25.5" customHeight="1" x14ac:dyDescent="0.2">
      <c r="A171" s="1">
        <v>34</v>
      </c>
      <c r="B171" s="1">
        <v>0</v>
      </c>
      <c r="C171" s="2">
        <v>1543.5785361200001</v>
      </c>
      <c r="D171" s="3">
        <v>12958.547129799999</v>
      </c>
      <c r="E171" s="8" t="s">
        <v>93</v>
      </c>
      <c r="F171" s="8" t="s">
        <v>36</v>
      </c>
      <c r="G171" s="9" t="s">
        <v>94</v>
      </c>
      <c r="H171" s="16" t="s">
        <v>98</v>
      </c>
      <c r="I171" s="13">
        <v>12959</v>
      </c>
      <c r="J171" s="8" t="s">
        <v>7</v>
      </c>
      <c r="K171" s="8"/>
      <c r="L171" s="8" t="s">
        <v>96</v>
      </c>
      <c r="M171" s="9" t="s">
        <v>97</v>
      </c>
      <c r="N171" s="11">
        <v>40975</v>
      </c>
      <c r="O171" s="8">
        <v>117</v>
      </c>
      <c r="P171" s="8">
        <v>0.25</v>
      </c>
      <c r="Q171" s="12">
        <f t="shared" si="2"/>
        <v>379050.75</v>
      </c>
    </row>
    <row r="172" spans="1:17" ht="25.5" customHeight="1" x14ac:dyDescent="0.2">
      <c r="A172" s="1">
        <v>32</v>
      </c>
      <c r="B172" s="1">
        <v>0</v>
      </c>
      <c r="C172" s="2">
        <v>45.4337243688</v>
      </c>
      <c r="D172" s="3">
        <v>25.888714349399997</v>
      </c>
      <c r="E172" s="8" t="s">
        <v>88</v>
      </c>
      <c r="F172" s="8" t="s">
        <v>11</v>
      </c>
      <c r="G172" s="9" t="s">
        <v>89</v>
      </c>
      <c r="H172" s="27" t="s">
        <v>90</v>
      </c>
      <c r="I172" s="10">
        <v>26</v>
      </c>
      <c r="J172" s="8" t="s">
        <v>7</v>
      </c>
      <c r="K172" s="8"/>
      <c r="L172" s="8" t="s">
        <v>91</v>
      </c>
      <c r="M172" s="9" t="s">
        <v>92</v>
      </c>
      <c r="N172" s="11">
        <v>41109</v>
      </c>
      <c r="O172" s="8">
        <v>117</v>
      </c>
      <c r="P172" s="8">
        <v>0.25</v>
      </c>
      <c r="Q172" s="12">
        <f t="shared" si="2"/>
        <v>760.5</v>
      </c>
    </row>
    <row r="173" spans="1:17" ht="25.5" customHeight="1" x14ac:dyDescent="0.2">
      <c r="A173" s="1">
        <v>35</v>
      </c>
      <c r="B173" s="1">
        <v>0</v>
      </c>
      <c r="C173" s="2">
        <v>74.671035955600004</v>
      </c>
      <c r="D173" s="3">
        <v>333.41605749600001</v>
      </c>
      <c r="E173" s="8" t="s">
        <v>99</v>
      </c>
      <c r="F173" s="8" t="s">
        <v>36</v>
      </c>
      <c r="G173" s="9" t="s">
        <v>37</v>
      </c>
      <c r="H173" s="27" t="s">
        <v>100</v>
      </c>
      <c r="I173" s="10">
        <v>333</v>
      </c>
      <c r="J173" s="8" t="s">
        <v>7</v>
      </c>
      <c r="K173" s="8"/>
      <c r="L173" s="8" t="s">
        <v>86</v>
      </c>
      <c r="M173" s="9" t="s">
        <v>101</v>
      </c>
      <c r="N173" s="11">
        <v>41121</v>
      </c>
      <c r="O173" s="8">
        <v>117</v>
      </c>
      <c r="P173" s="8">
        <v>0.25</v>
      </c>
      <c r="Q173" s="12">
        <f t="shared" si="2"/>
        <v>9740.25</v>
      </c>
    </row>
    <row r="174" spans="1:17" ht="25.5" customHeight="1" x14ac:dyDescent="0.2">
      <c r="A174" s="1">
        <v>36</v>
      </c>
      <c r="B174" s="1">
        <v>0</v>
      </c>
      <c r="C174" s="2">
        <v>326.195229944</v>
      </c>
      <c r="D174" s="3">
        <v>1761.17012699</v>
      </c>
      <c r="E174" s="8" t="s">
        <v>99</v>
      </c>
      <c r="F174" s="8" t="s">
        <v>36</v>
      </c>
      <c r="G174" s="9" t="s">
        <v>37</v>
      </c>
      <c r="H174" s="27" t="s">
        <v>102</v>
      </c>
      <c r="I174" s="10">
        <v>1761</v>
      </c>
      <c r="J174" s="8" t="s">
        <v>7</v>
      </c>
      <c r="K174" s="8"/>
      <c r="L174" s="8" t="s">
        <v>86</v>
      </c>
      <c r="M174" s="9" t="s">
        <v>101</v>
      </c>
      <c r="N174" s="11">
        <v>41121</v>
      </c>
      <c r="O174" s="8">
        <v>117</v>
      </c>
      <c r="P174" s="8">
        <v>0.25</v>
      </c>
      <c r="Q174" s="12">
        <f t="shared" si="2"/>
        <v>51509.25</v>
      </c>
    </row>
    <row r="175" spans="1:17" ht="25.5" customHeight="1" x14ac:dyDescent="0.2">
      <c r="A175" s="1">
        <v>37</v>
      </c>
      <c r="B175" s="1">
        <v>0</v>
      </c>
      <c r="C175" s="2">
        <v>207.46278478299999</v>
      </c>
      <c r="D175" s="3">
        <v>595.295632372</v>
      </c>
      <c r="E175" s="8" t="s">
        <v>103</v>
      </c>
      <c r="F175" s="8" t="s">
        <v>36</v>
      </c>
      <c r="G175" s="9" t="s">
        <v>37</v>
      </c>
      <c r="H175" s="27" t="s">
        <v>104</v>
      </c>
      <c r="I175" s="10">
        <v>595</v>
      </c>
      <c r="J175" s="8" t="s">
        <v>7</v>
      </c>
      <c r="K175" s="8"/>
      <c r="L175" s="8" t="s">
        <v>86</v>
      </c>
      <c r="M175" s="9" t="s">
        <v>101</v>
      </c>
      <c r="N175" s="11">
        <v>41121</v>
      </c>
      <c r="O175" s="8">
        <v>117</v>
      </c>
      <c r="P175" s="8">
        <v>0.25</v>
      </c>
      <c r="Q175" s="12">
        <f t="shared" si="2"/>
        <v>17403.75</v>
      </c>
    </row>
    <row r="176" spans="1:17" ht="25.5" customHeight="1" x14ac:dyDescent="0.2">
      <c r="A176" s="1">
        <v>28</v>
      </c>
      <c r="B176" s="1">
        <v>0</v>
      </c>
      <c r="C176" s="2">
        <v>615.40309547300001</v>
      </c>
      <c r="D176" s="3">
        <v>18512.128200800002</v>
      </c>
      <c r="E176" s="8" t="s">
        <v>76</v>
      </c>
      <c r="F176" s="8" t="s">
        <v>11</v>
      </c>
      <c r="G176" s="9" t="s">
        <v>77</v>
      </c>
      <c r="H176" s="27" t="s">
        <v>78</v>
      </c>
      <c r="I176" s="10">
        <v>18512</v>
      </c>
      <c r="J176" s="8" t="s">
        <v>7</v>
      </c>
      <c r="K176" s="8"/>
      <c r="L176" s="8" t="s">
        <v>79</v>
      </c>
      <c r="M176" s="9" t="s">
        <v>80</v>
      </c>
      <c r="N176" s="11">
        <v>41169</v>
      </c>
      <c r="O176" s="8">
        <v>117</v>
      </c>
      <c r="P176" s="8">
        <v>0.25</v>
      </c>
      <c r="Q176" s="12">
        <f t="shared" si="2"/>
        <v>541476</v>
      </c>
    </row>
    <row r="177" spans="1:17" ht="25.5" customHeight="1" x14ac:dyDescent="0.2">
      <c r="A177" s="1">
        <v>29</v>
      </c>
      <c r="B177" s="1">
        <v>0</v>
      </c>
      <c r="C177" s="2">
        <v>59.292760253099999</v>
      </c>
      <c r="D177" s="3">
        <v>223.926601796</v>
      </c>
      <c r="E177" s="8" t="s">
        <v>76</v>
      </c>
      <c r="F177" s="8" t="s">
        <v>11</v>
      </c>
      <c r="G177" s="9" t="s">
        <v>77</v>
      </c>
      <c r="H177" s="27" t="s">
        <v>81</v>
      </c>
      <c r="I177" s="10">
        <v>224</v>
      </c>
      <c r="J177" s="8" t="s">
        <v>7</v>
      </c>
      <c r="K177" s="8"/>
      <c r="L177" s="8" t="s">
        <v>79</v>
      </c>
      <c r="M177" s="9" t="s">
        <v>80</v>
      </c>
      <c r="N177" s="11">
        <v>41169</v>
      </c>
      <c r="O177" s="8">
        <v>117</v>
      </c>
      <c r="P177" s="8">
        <v>0.25</v>
      </c>
      <c r="Q177" s="12">
        <f t="shared" si="2"/>
        <v>6552</v>
      </c>
    </row>
    <row r="178" spans="1:17" ht="25.5" customHeight="1" x14ac:dyDescent="0.2">
      <c r="A178" s="1">
        <v>30</v>
      </c>
      <c r="B178" s="1">
        <v>0</v>
      </c>
      <c r="C178" s="2">
        <v>148.28641152099999</v>
      </c>
      <c r="D178" s="3">
        <v>1180.0805990700001</v>
      </c>
      <c r="E178" s="8" t="s">
        <v>76</v>
      </c>
      <c r="F178" s="8" t="s">
        <v>11</v>
      </c>
      <c r="G178" s="9" t="s">
        <v>77</v>
      </c>
      <c r="H178" s="27" t="s">
        <v>82</v>
      </c>
      <c r="I178" s="10">
        <v>1180</v>
      </c>
      <c r="J178" s="8" t="s">
        <v>7</v>
      </c>
      <c r="K178" s="8"/>
      <c r="L178" s="8" t="s">
        <v>79</v>
      </c>
      <c r="M178" s="9" t="s">
        <v>80</v>
      </c>
      <c r="N178" s="11">
        <v>41169</v>
      </c>
      <c r="O178" s="8">
        <v>117</v>
      </c>
      <c r="P178" s="8">
        <v>0.25</v>
      </c>
      <c r="Q178" s="12">
        <f t="shared" si="2"/>
        <v>34515</v>
      </c>
    </row>
    <row r="179" spans="1:17" ht="25.5" customHeight="1" x14ac:dyDescent="0.2">
      <c r="A179" s="1">
        <v>31</v>
      </c>
      <c r="B179" s="1">
        <v>0</v>
      </c>
      <c r="C179" s="2">
        <v>105.06728373</v>
      </c>
      <c r="D179" s="3">
        <v>288.70439155299999</v>
      </c>
      <c r="E179" s="8" t="s">
        <v>83</v>
      </c>
      <c r="F179" s="8" t="s">
        <v>11</v>
      </c>
      <c r="G179" s="9" t="s">
        <v>84</v>
      </c>
      <c r="H179" s="16" t="s">
        <v>85</v>
      </c>
      <c r="I179" s="13">
        <v>289</v>
      </c>
      <c r="J179" s="8" t="s">
        <v>7</v>
      </c>
      <c r="K179" s="8"/>
      <c r="L179" s="8" t="s">
        <v>86</v>
      </c>
      <c r="M179" s="9" t="s">
        <v>87</v>
      </c>
      <c r="N179" s="11">
        <v>41232</v>
      </c>
      <c r="O179" s="8">
        <v>117</v>
      </c>
      <c r="P179" s="8">
        <v>0.25</v>
      </c>
      <c r="Q179" s="12">
        <f t="shared" si="2"/>
        <v>8453.25</v>
      </c>
    </row>
    <row r="180" spans="1:17" ht="25.5" customHeight="1" x14ac:dyDescent="0.2">
      <c r="A180" s="1">
        <v>46</v>
      </c>
      <c r="B180" s="1">
        <v>0</v>
      </c>
      <c r="C180" s="2">
        <v>202.75250484899999</v>
      </c>
      <c r="D180" s="3">
        <v>564.78648844999998</v>
      </c>
      <c r="E180" s="8" t="s">
        <v>137</v>
      </c>
      <c r="F180" s="8" t="s">
        <v>11</v>
      </c>
      <c r="G180" s="9" t="s">
        <v>138</v>
      </c>
      <c r="H180" s="27" t="s">
        <v>139</v>
      </c>
      <c r="I180" s="10">
        <v>565</v>
      </c>
      <c r="J180" s="8" t="s">
        <v>7</v>
      </c>
      <c r="K180" s="8"/>
      <c r="L180" s="8" t="s">
        <v>91</v>
      </c>
      <c r="M180" s="9" t="s">
        <v>140</v>
      </c>
      <c r="N180" s="11">
        <v>41309</v>
      </c>
      <c r="O180" s="8">
        <v>117</v>
      </c>
      <c r="P180" s="8">
        <v>0.25</v>
      </c>
      <c r="Q180" s="12">
        <f t="shared" si="2"/>
        <v>16526.25</v>
      </c>
    </row>
    <row r="181" spans="1:17" ht="25.5" customHeight="1" x14ac:dyDescent="0.2">
      <c r="A181" s="1">
        <v>49</v>
      </c>
      <c r="B181" s="1">
        <v>0</v>
      </c>
      <c r="C181" s="2">
        <v>22.974783057099998</v>
      </c>
      <c r="D181" s="3">
        <v>32.850720726300004</v>
      </c>
      <c r="E181" s="8" t="s">
        <v>144</v>
      </c>
      <c r="F181" s="8" t="s">
        <v>11</v>
      </c>
      <c r="G181" s="9" t="s">
        <v>73</v>
      </c>
      <c r="H181" s="27" t="s">
        <v>145</v>
      </c>
      <c r="I181" s="10">
        <v>33</v>
      </c>
      <c r="J181" s="8" t="s">
        <v>7</v>
      </c>
      <c r="K181" s="8"/>
      <c r="L181" s="8" t="s">
        <v>8</v>
      </c>
      <c r="M181" s="9" t="s">
        <v>146</v>
      </c>
      <c r="N181" s="11">
        <v>41326</v>
      </c>
      <c r="O181" s="8">
        <v>117</v>
      </c>
      <c r="P181" s="8">
        <v>0.25</v>
      </c>
      <c r="Q181" s="12">
        <f t="shared" si="2"/>
        <v>965.25</v>
      </c>
    </row>
    <row r="182" spans="1:17" ht="25.5" customHeight="1" x14ac:dyDescent="0.2">
      <c r="A182" s="1">
        <v>50</v>
      </c>
      <c r="B182" s="1">
        <v>0</v>
      </c>
      <c r="C182" s="2">
        <v>83.199868330700014</v>
      </c>
      <c r="D182" s="3">
        <v>288.94159393000001</v>
      </c>
      <c r="E182" s="8" t="s">
        <v>144</v>
      </c>
      <c r="F182" s="8" t="s">
        <v>11</v>
      </c>
      <c r="G182" s="9" t="s">
        <v>73</v>
      </c>
      <c r="H182" s="27" t="s">
        <v>147</v>
      </c>
      <c r="I182" s="10">
        <v>289</v>
      </c>
      <c r="J182" s="8" t="s">
        <v>7</v>
      </c>
      <c r="K182" s="8"/>
      <c r="L182" s="8" t="s">
        <v>8</v>
      </c>
      <c r="M182" s="9" t="s">
        <v>146</v>
      </c>
      <c r="N182" s="11">
        <v>41326</v>
      </c>
      <c r="O182" s="8">
        <v>117</v>
      </c>
      <c r="P182" s="8">
        <v>0.25</v>
      </c>
      <c r="Q182" s="12">
        <f t="shared" si="2"/>
        <v>8453.25</v>
      </c>
    </row>
    <row r="183" spans="1:17" ht="25.5" customHeight="1" x14ac:dyDescent="0.2">
      <c r="A183" s="1">
        <v>51</v>
      </c>
      <c r="B183" s="1">
        <v>0</v>
      </c>
      <c r="C183" s="2">
        <v>164.12428119200001</v>
      </c>
      <c r="D183" s="3">
        <v>310.19210304799998</v>
      </c>
      <c r="E183" s="8" t="s">
        <v>144</v>
      </c>
      <c r="F183" s="8" t="s">
        <v>11</v>
      </c>
      <c r="G183" s="9" t="s">
        <v>73</v>
      </c>
      <c r="H183" s="27" t="s">
        <v>148</v>
      </c>
      <c r="I183" s="10">
        <v>310</v>
      </c>
      <c r="J183" s="8" t="s">
        <v>7</v>
      </c>
      <c r="K183" s="8"/>
      <c r="L183" s="8" t="s">
        <v>8</v>
      </c>
      <c r="M183" s="9" t="s">
        <v>146</v>
      </c>
      <c r="N183" s="11">
        <v>41326</v>
      </c>
      <c r="O183" s="8">
        <v>117</v>
      </c>
      <c r="P183" s="8">
        <v>0.25</v>
      </c>
      <c r="Q183" s="12">
        <f t="shared" si="2"/>
        <v>9067.5</v>
      </c>
    </row>
    <row r="184" spans="1:17" ht="25.5" customHeight="1" x14ac:dyDescent="0.2">
      <c r="A184" s="1">
        <v>52</v>
      </c>
      <c r="B184" s="1">
        <v>0</v>
      </c>
      <c r="C184" s="2">
        <v>208.11531014600001</v>
      </c>
      <c r="D184" s="3">
        <v>1492.6841148099998</v>
      </c>
      <c r="E184" s="8" t="s">
        <v>144</v>
      </c>
      <c r="F184" s="8" t="s">
        <v>11</v>
      </c>
      <c r="G184" s="9" t="s">
        <v>73</v>
      </c>
      <c r="H184" s="27" t="s">
        <v>149</v>
      </c>
      <c r="I184" s="10">
        <v>1493</v>
      </c>
      <c r="J184" s="8" t="s">
        <v>7</v>
      </c>
      <c r="K184" s="8"/>
      <c r="L184" s="8" t="s">
        <v>8</v>
      </c>
      <c r="M184" s="9" t="s">
        <v>146</v>
      </c>
      <c r="N184" s="11">
        <v>41326</v>
      </c>
      <c r="O184" s="8">
        <v>117</v>
      </c>
      <c r="P184" s="8">
        <v>0.25</v>
      </c>
      <c r="Q184" s="12">
        <f t="shared" si="2"/>
        <v>43670.25</v>
      </c>
    </row>
    <row r="185" spans="1:17" ht="25.5" customHeight="1" x14ac:dyDescent="0.2">
      <c r="A185" s="1">
        <v>53</v>
      </c>
      <c r="B185" s="1">
        <v>0</v>
      </c>
      <c r="C185" s="2">
        <v>106.759470699</v>
      </c>
      <c r="D185" s="3">
        <v>705.90523875899999</v>
      </c>
      <c r="E185" s="8" t="s">
        <v>144</v>
      </c>
      <c r="F185" s="8" t="s">
        <v>11</v>
      </c>
      <c r="G185" s="9" t="s">
        <v>73</v>
      </c>
      <c r="H185" s="27" t="s">
        <v>150</v>
      </c>
      <c r="I185" s="10">
        <v>706</v>
      </c>
      <c r="J185" s="8" t="s">
        <v>7</v>
      </c>
      <c r="K185" s="8"/>
      <c r="L185" s="8" t="s">
        <v>8</v>
      </c>
      <c r="M185" s="9" t="s">
        <v>146</v>
      </c>
      <c r="N185" s="11">
        <v>41326</v>
      </c>
      <c r="O185" s="8">
        <v>117</v>
      </c>
      <c r="P185" s="8">
        <v>0.25</v>
      </c>
      <c r="Q185" s="12">
        <f t="shared" si="2"/>
        <v>20650.5</v>
      </c>
    </row>
    <row r="186" spans="1:17" ht="25.5" customHeight="1" x14ac:dyDescent="0.2">
      <c r="A186" s="1">
        <v>54</v>
      </c>
      <c r="B186" s="1">
        <v>0</v>
      </c>
      <c r="C186" s="2">
        <v>72.531281198200006</v>
      </c>
      <c r="D186" s="3">
        <v>176.50174312199999</v>
      </c>
      <c r="E186" s="8" t="s">
        <v>144</v>
      </c>
      <c r="F186" s="8" t="s">
        <v>11</v>
      </c>
      <c r="G186" s="9" t="s">
        <v>73</v>
      </c>
      <c r="H186" s="27" t="s">
        <v>151</v>
      </c>
      <c r="I186" s="10">
        <v>177</v>
      </c>
      <c r="J186" s="8" t="s">
        <v>7</v>
      </c>
      <c r="K186" s="8"/>
      <c r="L186" s="8" t="s">
        <v>8</v>
      </c>
      <c r="M186" s="9" t="s">
        <v>146</v>
      </c>
      <c r="N186" s="11">
        <v>41326</v>
      </c>
      <c r="O186" s="8">
        <v>117</v>
      </c>
      <c r="P186" s="8">
        <v>0.25</v>
      </c>
      <c r="Q186" s="12">
        <f t="shared" si="2"/>
        <v>5177.25</v>
      </c>
    </row>
    <row r="187" spans="1:17" ht="25.5" customHeight="1" x14ac:dyDescent="0.2">
      <c r="A187" s="1">
        <v>44</v>
      </c>
      <c r="B187" s="1">
        <v>0</v>
      </c>
      <c r="C187" s="2">
        <v>199.49526204599999</v>
      </c>
      <c r="D187" s="3">
        <v>679.36299987799998</v>
      </c>
      <c r="E187" s="8" t="s">
        <v>127</v>
      </c>
      <c r="F187" s="8" t="s">
        <v>11</v>
      </c>
      <c r="G187" s="9" t="s">
        <v>128</v>
      </c>
      <c r="H187" s="27" t="s">
        <v>129</v>
      </c>
      <c r="I187" s="10">
        <v>679</v>
      </c>
      <c r="J187" s="8" t="s">
        <v>7</v>
      </c>
      <c r="K187" s="8"/>
      <c r="L187" s="8" t="s">
        <v>107</v>
      </c>
      <c r="M187" s="9" t="s">
        <v>130</v>
      </c>
      <c r="N187" s="11">
        <v>41375</v>
      </c>
      <c r="O187" s="8">
        <v>117</v>
      </c>
      <c r="P187" s="8">
        <v>0.25</v>
      </c>
      <c r="Q187" s="12">
        <f t="shared" si="2"/>
        <v>19860.75</v>
      </c>
    </row>
    <row r="188" spans="1:17" ht="25.5" customHeight="1" x14ac:dyDescent="0.2">
      <c r="A188" s="1">
        <v>47</v>
      </c>
      <c r="B188" s="1">
        <v>0</v>
      </c>
      <c r="C188" s="2">
        <v>1536.1242929799998</v>
      </c>
      <c r="D188" s="3">
        <v>4111.3128061999996</v>
      </c>
      <c r="E188" s="8" t="s">
        <v>141</v>
      </c>
      <c r="F188" s="8" t="s">
        <v>17</v>
      </c>
      <c r="G188" s="9" t="s">
        <v>142</v>
      </c>
      <c r="H188" s="16" t="s">
        <v>123</v>
      </c>
      <c r="I188" s="13">
        <v>4111</v>
      </c>
      <c r="J188" s="8" t="s">
        <v>7</v>
      </c>
      <c r="K188" s="8"/>
      <c r="L188" s="8" t="s">
        <v>91</v>
      </c>
      <c r="M188" s="9" t="s">
        <v>143</v>
      </c>
      <c r="N188" s="11">
        <v>41439</v>
      </c>
      <c r="O188" s="8">
        <v>117</v>
      </c>
      <c r="P188" s="8">
        <v>0.25</v>
      </c>
      <c r="Q188" s="12">
        <f t="shared" si="2"/>
        <v>120246.75</v>
      </c>
    </row>
    <row r="189" spans="1:17" ht="25.5" customHeight="1" x14ac:dyDescent="0.2">
      <c r="A189" s="1">
        <v>48</v>
      </c>
      <c r="B189" s="1">
        <v>0</v>
      </c>
      <c r="C189" s="2">
        <v>2370.9094574599999</v>
      </c>
      <c r="D189" s="3">
        <v>6729.82497599</v>
      </c>
      <c r="E189" s="8" t="s">
        <v>141</v>
      </c>
      <c r="F189" s="8" t="s">
        <v>17</v>
      </c>
      <c r="G189" s="9" t="s">
        <v>94</v>
      </c>
      <c r="H189" s="16" t="s">
        <v>123</v>
      </c>
      <c r="I189" s="13">
        <v>6730</v>
      </c>
      <c r="J189" s="8" t="s">
        <v>7</v>
      </c>
      <c r="K189" s="8"/>
      <c r="L189" s="8" t="s">
        <v>91</v>
      </c>
      <c r="M189" s="9" t="s">
        <v>143</v>
      </c>
      <c r="N189" s="11">
        <v>41439</v>
      </c>
      <c r="O189" s="8">
        <v>117</v>
      </c>
      <c r="P189" s="8">
        <v>0.25</v>
      </c>
      <c r="Q189" s="12">
        <f t="shared" si="2"/>
        <v>196852.5</v>
      </c>
    </row>
    <row r="190" spans="1:17" ht="25.5" customHeight="1" x14ac:dyDescent="0.2">
      <c r="A190" s="1">
        <v>55</v>
      </c>
      <c r="B190" s="1">
        <v>0</v>
      </c>
      <c r="C190" s="2">
        <v>29.300165489699999</v>
      </c>
      <c r="D190" s="3">
        <v>39.995139761699996</v>
      </c>
      <c r="E190" s="8" t="s">
        <v>152</v>
      </c>
      <c r="F190" s="8" t="s">
        <v>25</v>
      </c>
      <c r="G190" s="9" t="s">
        <v>153</v>
      </c>
      <c r="H190" s="27" t="s">
        <v>154</v>
      </c>
      <c r="I190" s="10">
        <v>40</v>
      </c>
      <c r="J190" s="8" t="s">
        <v>7</v>
      </c>
      <c r="K190" s="8"/>
      <c r="L190" s="8" t="s">
        <v>28</v>
      </c>
      <c r="M190" s="9" t="s">
        <v>155</v>
      </c>
      <c r="N190" s="11">
        <v>41464</v>
      </c>
      <c r="O190" s="8">
        <v>117</v>
      </c>
      <c r="P190" s="8">
        <v>0.25</v>
      </c>
      <c r="Q190" s="12">
        <f t="shared" si="2"/>
        <v>1170</v>
      </c>
    </row>
    <row r="191" spans="1:17" ht="25.5" customHeight="1" x14ac:dyDescent="0.2">
      <c r="A191" s="1">
        <v>45</v>
      </c>
      <c r="B191" s="1">
        <v>0</v>
      </c>
      <c r="C191" s="2">
        <v>164.70744198099999</v>
      </c>
      <c r="D191" s="3">
        <v>1527.74418547</v>
      </c>
      <c r="E191" s="8" t="s">
        <v>131</v>
      </c>
      <c r="F191" s="8" t="s">
        <v>132</v>
      </c>
      <c r="G191" s="9" t="s">
        <v>133</v>
      </c>
      <c r="H191" s="16" t="s">
        <v>134</v>
      </c>
      <c r="I191" s="13">
        <v>1528</v>
      </c>
      <c r="J191" s="8" t="s">
        <v>7</v>
      </c>
      <c r="K191" s="8"/>
      <c r="L191" s="8" t="s">
        <v>135</v>
      </c>
      <c r="M191" s="9" t="s">
        <v>136</v>
      </c>
      <c r="N191" s="11">
        <v>41627</v>
      </c>
      <c r="O191" s="8">
        <v>117</v>
      </c>
      <c r="P191" s="8">
        <v>0.25</v>
      </c>
      <c r="Q191" s="12">
        <f t="shared" si="2"/>
        <v>44694</v>
      </c>
    </row>
    <row r="192" spans="1:17" ht="25.5" customHeight="1" x14ac:dyDescent="0.2">
      <c r="A192" s="1">
        <v>267</v>
      </c>
      <c r="B192" s="1">
        <v>0</v>
      </c>
      <c r="C192" s="2">
        <v>194.36942950299999</v>
      </c>
      <c r="D192" s="3">
        <v>554.12788358199998</v>
      </c>
      <c r="E192" s="8" t="s">
        <v>413</v>
      </c>
      <c r="F192" s="8" t="s">
        <v>11</v>
      </c>
      <c r="G192" s="9" t="s">
        <v>157</v>
      </c>
      <c r="H192" s="16" t="s">
        <v>414</v>
      </c>
      <c r="I192" s="13">
        <v>554</v>
      </c>
      <c r="J192" s="8" t="s">
        <v>7</v>
      </c>
      <c r="K192" s="8"/>
      <c r="L192" s="8" t="s">
        <v>63</v>
      </c>
      <c r="M192" s="9" t="s">
        <v>415</v>
      </c>
      <c r="N192" s="11">
        <v>42090</v>
      </c>
      <c r="O192" s="8">
        <v>117</v>
      </c>
      <c r="P192" s="8">
        <v>0.25</v>
      </c>
      <c r="Q192" s="12">
        <f t="shared" si="2"/>
        <v>16204.5</v>
      </c>
    </row>
    <row r="193" spans="1:17" ht="25.5" customHeight="1" x14ac:dyDescent="0.2">
      <c r="A193" s="1">
        <v>273</v>
      </c>
      <c r="B193" s="1">
        <v>0</v>
      </c>
      <c r="C193" s="2">
        <v>48.194721838600003</v>
      </c>
      <c r="D193" s="3">
        <v>143.953631562</v>
      </c>
      <c r="E193" s="8" t="s">
        <v>426</v>
      </c>
      <c r="F193" s="8" t="s">
        <v>36</v>
      </c>
      <c r="G193" s="9" t="s">
        <v>427</v>
      </c>
      <c r="H193" s="16" t="s">
        <v>428</v>
      </c>
      <c r="I193" s="13">
        <v>144</v>
      </c>
      <c r="J193" s="8" t="s">
        <v>7</v>
      </c>
      <c r="K193" s="8"/>
      <c r="L193" s="8" t="s">
        <v>429</v>
      </c>
      <c r="M193" s="9" t="s">
        <v>430</v>
      </c>
      <c r="N193" s="11">
        <v>42104</v>
      </c>
      <c r="O193" s="8">
        <v>117</v>
      </c>
      <c r="P193" s="8">
        <v>0.25</v>
      </c>
      <c r="Q193" s="12">
        <f t="shared" si="2"/>
        <v>4212</v>
      </c>
    </row>
    <row r="194" spans="1:17" ht="25.5" customHeight="1" x14ac:dyDescent="0.2">
      <c r="A194" s="1">
        <v>298</v>
      </c>
      <c r="B194" s="1">
        <v>0</v>
      </c>
      <c r="C194" s="2">
        <v>52.271657671299998</v>
      </c>
      <c r="D194" s="3">
        <v>132.87468583</v>
      </c>
      <c r="E194" s="8" t="s">
        <v>448</v>
      </c>
      <c r="F194" s="8" t="s">
        <v>11</v>
      </c>
      <c r="G194" s="9" t="s">
        <v>128</v>
      </c>
      <c r="H194" s="16" t="s">
        <v>449</v>
      </c>
      <c r="I194" s="13">
        <v>133</v>
      </c>
      <c r="J194" s="8" t="s">
        <v>7</v>
      </c>
      <c r="K194" s="8"/>
      <c r="L194" s="8" t="s">
        <v>450</v>
      </c>
      <c r="M194" s="9" t="s">
        <v>451</v>
      </c>
      <c r="N194" s="11">
        <v>42115</v>
      </c>
      <c r="O194" s="8">
        <v>117</v>
      </c>
      <c r="P194" s="8">
        <v>0.25</v>
      </c>
      <c r="Q194" s="12">
        <f t="shared" ref="Q194:Q256" si="3">I194*O194*P194</f>
        <v>3890.25</v>
      </c>
    </row>
    <row r="195" spans="1:17" ht="25.5" customHeight="1" x14ac:dyDescent="0.2">
      <c r="A195" s="1">
        <v>266</v>
      </c>
      <c r="B195" s="1">
        <v>0</v>
      </c>
      <c r="C195" s="2">
        <v>127.089073938</v>
      </c>
      <c r="D195" s="3">
        <v>980.09488775599993</v>
      </c>
      <c r="E195" s="8" t="s">
        <v>410</v>
      </c>
      <c r="F195" s="8" t="s">
        <v>11</v>
      </c>
      <c r="G195" s="9" t="s">
        <v>169</v>
      </c>
      <c r="H195" s="16" t="s">
        <v>411</v>
      </c>
      <c r="I195" s="13">
        <v>980</v>
      </c>
      <c r="J195" s="8" t="s">
        <v>7</v>
      </c>
      <c r="K195" s="8"/>
      <c r="L195" s="8" t="s">
        <v>91</v>
      </c>
      <c r="M195" s="9" t="s">
        <v>412</v>
      </c>
      <c r="N195" s="11">
        <v>42139</v>
      </c>
      <c r="O195" s="8">
        <v>117</v>
      </c>
      <c r="P195" s="8">
        <v>0.25</v>
      </c>
      <c r="Q195" s="12">
        <f t="shared" si="3"/>
        <v>28665</v>
      </c>
    </row>
    <row r="196" spans="1:17" ht="25.5" customHeight="1" x14ac:dyDescent="0.2">
      <c r="A196" s="1">
        <v>265</v>
      </c>
      <c r="B196" s="1">
        <v>0</v>
      </c>
      <c r="C196" s="2">
        <v>63.678972084799994</v>
      </c>
      <c r="D196" s="3">
        <v>120.529579751</v>
      </c>
      <c r="E196" s="8" t="s">
        <v>408</v>
      </c>
      <c r="F196" s="8" t="s">
        <v>25</v>
      </c>
      <c r="G196" s="9" t="s">
        <v>61</v>
      </c>
      <c r="H196" s="16" t="s">
        <v>375</v>
      </c>
      <c r="I196" s="13">
        <v>121</v>
      </c>
      <c r="J196" s="8" t="s">
        <v>7</v>
      </c>
      <c r="K196" s="8"/>
      <c r="L196" s="8" t="s">
        <v>96</v>
      </c>
      <c r="M196" s="9" t="s">
        <v>409</v>
      </c>
      <c r="N196" s="11">
        <v>42179</v>
      </c>
      <c r="O196" s="8">
        <v>117</v>
      </c>
      <c r="P196" s="8">
        <v>0.25</v>
      </c>
      <c r="Q196" s="12">
        <f t="shared" si="3"/>
        <v>3539.25</v>
      </c>
    </row>
    <row r="197" spans="1:17" ht="25.5" customHeight="1" x14ac:dyDescent="0.2">
      <c r="A197" s="1">
        <v>303</v>
      </c>
      <c r="B197" s="1">
        <v>0</v>
      </c>
      <c r="C197" s="2">
        <v>259.544149205</v>
      </c>
      <c r="D197" s="3">
        <v>3771.5041110000002</v>
      </c>
      <c r="E197" s="8" t="s">
        <v>455</v>
      </c>
      <c r="F197" s="8" t="s">
        <v>17</v>
      </c>
      <c r="G197" s="9" t="s">
        <v>243</v>
      </c>
      <c r="H197" s="27" t="s">
        <v>461</v>
      </c>
      <c r="I197" s="10">
        <v>3772</v>
      </c>
      <c r="J197" s="8" t="s">
        <v>7</v>
      </c>
      <c r="K197" s="8"/>
      <c r="L197" s="8" t="s">
        <v>33</v>
      </c>
      <c r="M197" s="9" t="s">
        <v>459</v>
      </c>
      <c r="N197" s="11">
        <v>42412</v>
      </c>
      <c r="O197" s="8">
        <v>117</v>
      </c>
      <c r="P197" s="8">
        <v>0.25</v>
      </c>
      <c r="Q197" s="12">
        <f t="shared" si="3"/>
        <v>110331</v>
      </c>
    </row>
    <row r="198" spans="1:17" ht="25.5" customHeight="1" x14ac:dyDescent="0.2">
      <c r="A198" s="1">
        <v>301</v>
      </c>
      <c r="B198" s="1">
        <v>0</v>
      </c>
      <c r="C198" s="2">
        <v>186.31741646199998</v>
      </c>
      <c r="D198" s="3">
        <v>363.99833448600003</v>
      </c>
      <c r="E198" s="8" t="s">
        <v>455</v>
      </c>
      <c r="F198" s="8" t="s">
        <v>17</v>
      </c>
      <c r="G198" s="9" t="s">
        <v>188</v>
      </c>
      <c r="H198" s="27" t="s">
        <v>458</v>
      </c>
      <c r="I198" s="10">
        <v>364</v>
      </c>
      <c r="J198" s="8" t="s">
        <v>7</v>
      </c>
      <c r="K198" s="8"/>
      <c r="L198" s="8" t="s">
        <v>33</v>
      </c>
      <c r="M198" s="9" t="s">
        <v>459</v>
      </c>
      <c r="N198" s="11">
        <v>42412</v>
      </c>
      <c r="O198" s="8">
        <v>117</v>
      </c>
      <c r="P198" s="8">
        <v>0.25</v>
      </c>
      <c r="Q198" s="12">
        <f t="shared" si="3"/>
        <v>10647</v>
      </c>
    </row>
    <row r="199" spans="1:17" ht="25.5" customHeight="1" x14ac:dyDescent="0.2">
      <c r="A199" s="1">
        <v>302</v>
      </c>
      <c r="B199" s="1">
        <v>0</v>
      </c>
      <c r="C199" s="2">
        <v>219.93561207400001</v>
      </c>
      <c r="D199" s="3">
        <v>440.78697201299997</v>
      </c>
      <c r="E199" s="8" t="s">
        <v>455</v>
      </c>
      <c r="F199" s="8" t="s">
        <v>17</v>
      </c>
      <c r="G199" s="9" t="s">
        <v>188</v>
      </c>
      <c r="H199" s="27" t="s">
        <v>460</v>
      </c>
      <c r="I199" s="10">
        <v>441</v>
      </c>
      <c r="J199" s="8" t="s">
        <v>7</v>
      </c>
      <c r="K199" s="8"/>
      <c r="L199" s="8" t="s">
        <v>33</v>
      </c>
      <c r="M199" s="9" t="s">
        <v>459</v>
      </c>
      <c r="N199" s="11">
        <v>42412</v>
      </c>
      <c r="O199" s="8">
        <v>117</v>
      </c>
      <c r="P199" s="8">
        <v>0.25</v>
      </c>
      <c r="Q199" s="12">
        <f t="shared" si="3"/>
        <v>12899.25</v>
      </c>
    </row>
    <row r="200" spans="1:17" ht="25.5" customHeight="1" x14ac:dyDescent="0.2">
      <c r="A200" s="1">
        <v>275</v>
      </c>
      <c r="B200" s="1">
        <v>0</v>
      </c>
      <c r="C200" s="2">
        <v>51.1344599647</v>
      </c>
      <c r="D200" s="3">
        <v>122.308852219</v>
      </c>
      <c r="E200" s="8" t="s">
        <v>431</v>
      </c>
      <c r="F200" s="8" t="s">
        <v>17</v>
      </c>
      <c r="G200" s="9" t="s">
        <v>209</v>
      </c>
      <c r="H200" s="16" t="s">
        <v>432</v>
      </c>
      <c r="I200" s="13">
        <v>122</v>
      </c>
      <c r="J200" s="8" t="s">
        <v>7</v>
      </c>
      <c r="K200" s="8"/>
      <c r="L200" s="8" t="s">
        <v>91</v>
      </c>
      <c r="M200" s="9" t="s">
        <v>433</v>
      </c>
      <c r="N200" s="11">
        <v>42482</v>
      </c>
      <c r="O200" s="8">
        <v>117</v>
      </c>
      <c r="P200" s="8">
        <v>0.25</v>
      </c>
      <c r="Q200" s="12">
        <f t="shared" si="3"/>
        <v>3568.5</v>
      </c>
    </row>
    <row r="201" spans="1:17" ht="25.5" customHeight="1" x14ac:dyDescent="0.2">
      <c r="A201" s="1">
        <v>299</v>
      </c>
      <c r="B201" s="1">
        <v>0</v>
      </c>
      <c r="C201" s="2">
        <v>138.52410407799999</v>
      </c>
      <c r="D201" s="3">
        <v>157.36106825000002</v>
      </c>
      <c r="E201" s="8" t="s">
        <v>452</v>
      </c>
      <c r="F201" s="8" t="s">
        <v>11</v>
      </c>
      <c r="G201" s="9" t="s">
        <v>157</v>
      </c>
      <c r="H201" s="27" t="s">
        <v>453</v>
      </c>
      <c r="I201" s="10">
        <v>157</v>
      </c>
      <c r="J201" s="8" t="s">
        <v>7</v>
      </c>
      <c r="K201" s="8"/>
      <c r="L201" s="8" t="s">
        <v>33</v>
      </c>
      <c r="M201" s="9" t="s">
        <v>454</v>
      </c>
      <c r="N201" s="11">
        <v>42494</v>
      </c>
      <c r="O201" s="8">
        <v>117</v>
      </c>
      <c r="P201" s="8">
        <v>0.25</v>
      </c>
      <c r="Q201" s="12">
        <f t="shared" si="3"/>
        <v>4592.25</v>
      </c>
    </row>
    <row r="202" spans="1:17" ht="25.5" customHeight="1" x14ac:dyDescent="0.2">
      <c r="A202" s="1">
        <v>300</v>
      </c>
      <c r="B202" s="1">
        <v>0</v>
      </c>
      <c r="C202" s="2">
        <v>206.16305688900002</v>
      </c>
      <c r="D202" s="3">
        <v>629.75098250099995</v>
      </c>
      <c r="E202" s="8" t="s">
        <v>455</v>
      </c>
      <c r="F202" s="8" t="s">
        <v>17</v>
      </c>
      <c r="G202" s="9" t="s">
        <v>188</v>
      </c>
      <c r="H202" s="27" t="s">
        <v>456</v>
      </c>
      <c r="I202" s="10">
        <v>630</v>
      </c>
      <c r="J202" s="8" t="s">
        <v>7</v>
      </c>
      <c r="K202" s="8"/>
      <c r="L202" s="8" t="s">
        <v>33</v>
      </c>
      <c r="M202" s="9" t="s">
        <v>457</v>
      </c>
      <c r="N202" s="11">
        <v>42664</v>
      </c>
      <c r="O202" s="8">
        <v>117</v>
      </c>
      <c r="P202" s="8">
        <v>0.25</v>
      </c>
      <c r="Q202" s="12">
        <f t="shared" si="3"/>
        <v>18427.5</v>
      </c>
    </row>
    <row r="203" spans="1:17" ht="25.5" customHeight="1" x14ac:dyDescent="0.2">
      <c r="A203" s="1">
        <v>281</v>
      </c>
      <c r="B203" s="1">
        <v>0</v>
      </c>
      <c r="C203" s="2">
        <v>1387.3563350899999</v>
      </c>
      <c r="D203" s="3">
        <v>7032.4055924000004</v>
      </c>
      <c r="E203" s="8" t="s">
        <v>434</v>
      </c>
      <c r="F203" s="8" t="s">
        <v>4</v>
      </c>
      <c r="G203" s="9" t="s">
        <v>176</v>
      </c>
      <c r="H203" s="16" t="s">
        <v>184</v>
      </c>
      <c r="I203" s="13">
        <v>7032</v>
      </c>
      <c r="J203" s="8" t="s">
        <v>7</v>
      </c>
      <c r="K203" s="8"/>
      <c r="L203" s="8" t="s">
        <v>435</v>
      </c>
      <c r="M203" s="9" t="s">
        <v>436</v>
      </c>
      <c r="N203" s="11">
        <v>42709</v>
      </c>
      <c r="O203" s="8">
        <v>117</v>
      </c>
      <c r="P203" s="8">
        <v>0.25</v>
      </c>
      <c r="Q203" s="12">
        <f t="shared" si="3"/>
        <v>205686</v>
      </c>
    </row>
    <row r="204" spans="1:17" ht="25.5" customHeight="1" x14ac:dyDescent="0.2">
      <c r="A204" s="1">
        <v>276</v>
      </c>
      <c r="B204" s="1">
        <v>0</v>
      </c>
      <c r="C204" s="2">
        <v>3891.1345108199998</v>
      </c>
      <c r="D204" s="3">
        <v>16164.549054199999</v>
      </c>
      <c r="E204" s="8" t="s">
        <v>434</v>
      </c>
      <c r="F204" s="8" t="s">
        <v>4</v>
      </c>
      <c r="G204" s="9" t="s">
        <v>203</v>
      </c>
      <c r="H204" s="16" t="s">
        <v>184</v>
      </c>
      <c r="I204" s="13">
        <v>16165</v>
      </c>
      <c r="J204" s="8" t="s">
        <v>7</v>
      </c>
      <c r="K204" s="8"/>
      <c r="L204" s="8" t="s">
        <v>435</v>
      </c>
      <c r="M204" s="9" t="s">
        <v>436</v>
      </c>
      <c r="N204" s="11">
        <v>42709</v>
      </c>
      <c r="O204" s="8">
        <v>117</v>
      </c>
      <c r="P204" s="8">
        <v>0.25</v>
      </c>
      <c r="Q204" s="12">
        <f t="shared" si="3"/>
        <v>472826.25</v>
      </c>
    </row>
    <row r="205" spans="1:17" ht="25.5" customHeight="1" x14ac:dyDescent="0.2">
      <c r="A205" s="1">
        <v>283</v>
      </c>
      <c r="B205" s="1">
        <v>0</v>
      </c>
      <c r="C205" s="2">
        <v>104.164422007</v>
      </c>
      <c r="D205" s="3">
        <v>314.58525172099996</v>
      </c>
      <c r="E205" s="8" t="s">
        <v>434</v>
      </c>
      <c r="F205" s="8" t="s">
        <v>4</v>
      </c>
      <c r="G205" s="9" t="s">
        <v>157</v>
      </c>
      <c r="H205" s="16" t="s">
        <v>184</v>
      </c>
      <c r="I205" s="13">
        <v>315</v>
      </c>
      <c r="J205" s="8" t="s">
        <v>7</v>
      </c>
      <c r="K205" s="8"/>
      <c r="L205" s="8" t="s">
        <v>435</v>
      </c>
      <c r="M205" s="9" t="s">
        <v>436</v>
      </c>
      <c r="N205" s="11">
        <v>42709</v>
      </c>
      <c r="O205" s="8">
        <v>117</v>
      </c>
      <c r="P205" s="8">
        <v>0.25</v>
      </c>
      <c r="Q205" s="12">
        <f t="shared" si="3"/>
        <v>9213.75</v>
      </c>
    </row>
    <row r="206" spans="1:17" ht="25.5" customHeight="1" x14ac:dyDescent="0.2">
      <c r="A206" s="1">
        <v>77</v>
      </c>
      <c r="B206" s="1">
        <v>0</v>
      </c>
      <c r="C206" s="2">
        <v>164.94253066900001</v>
      </c>
      <c r="D206" s="3">
        <v>440.43027476100002</v>
      </c>
      <c r="E206" s="8" t="s">
        <v>187</v>
      </c>
      <c r="F206" s="8" t="s">
        <v>17</v>
      </c>
      <c r="G206" s="9" t="s">
        <v>188</v>
      </c>
      <c r="H206" s="27" t="s">
        <v>189</v>
      </c>
      <c r="I206" s="10">
        <v>440</v>
      </c>
      <c r="J206" s="8" t="s">
        <v>7</v>
      </c>
      <c r="K206" s="8"/>
      <c r="L206" s="8"/>
      <c r="M206" s="8"/>
      <c r="N206" s="8"/>
      <c r="O206" s="8">
        <v>117</v>
      </c>
      <c r="P206" s="8">
        <v>0.25</v>
      </c>
      <c r="Q206" s="12">
        <f t="shared" si="3"/>
        <v>12870</v>
      </c>
    </row>
    <row r="207" spans="1:17" ht="25.5" customHeight="1" x14ac:dyDescent="0.2">
      <c r="A207" s="1">
        <v>156</v>
      </c>
      <c r="B207" s="1">
        <v>0</v>
      </c>
      <c r="C207" s="2">
        <v>961.39263710599994</v>
      </c>
      <c r="D207" s="3">
        <v>3304.3569761699996</v>
      </c>
      <c r="E207" s="8" t="s">
        <v>294</v>
      </c>
      <c r="F207" s="8" t="s">
        <v>17</v>
      </c>
      <c r="G207" s="9" t="s">
        <v>18</v>
      </c>
      <c r="H207" s="16" t="s">
        <v>123</v>
      </c>
      <c r="I207" s="13">
        <v>3304</v>
      </c>
      <c r="J207" s="8" t="s">
        <v>7</v>
      </c>
      <c r="K207" s="8"/>
      <c r="L207" s="8" t="s">
        <v>295</v>
      </c>
      <c r="M207" s="8"/>
      <c r="N207" s="8"/>
      <c r="O207" s="8">
        <v>117</v>
      </c>
      <c r="P207" s="8">
        <v>0.25</v>
      </c>
      <c r="Q207" s="12">
        <f t="shared" si="3"/>
        <v>96642</v>
      </c>
    </row>
    <row r="208" spans="1:17" ht="25.5" customHeight="1" x14ac:dyDescent="0.2">
      <c r="A208" s="1">
        <v>157</v>
      </c>
      <c r="B208" s="1">
        <v>0</v>
      </c>
      <c r="C208" s="2">
        <v>2903.8936456800002</v>
      </c>
      <c r="D208" s="3">
        <v>11705.586943099999</v>
      </c>
      <c r="E208" s="8" t="s">
        <v>296</v>
      </c>
      <c r="F208" s="8" t="s">
        <v>17</v>
      </c>
      <c r="G208" s="9" t="s">
        <v>18</v>
      </c>
      <c r="H208" s="16" t="s">
        <v>123</v>
      </c>
      <c r="I208" s="13">
        <v>11706</v>
      </c>
      <c r="J208" s="8" t="s">
        <v>7</v>
      </c>
      <c r="K208" s="8"/>
      <c r="L208" s="8" t="s">
        <v>297</v>
      </c>
      <c r="M208" s="8"/>
      <c r="N208" s="8"/>
      <c r="O208" s="8">
        <v>117</v>
      </c>
      <c r="P208" s="8">
        <v>0.25</v>
      </c>
      <c r="Q208" s="12">
        <f t="shared" si="3"/>
        <v>342400.5</v>
      </c>
    </row>
    <row r="209" spans="1:17" ht="25.5" customHeight="1" x14ac:dyDescent="0.2">
      <c r="A209" s="1">
        <v>182</v>
      </c>
      <c r="B209" s="1">
        <v>0</v>
      </c>
      <c r="C209" s="2">
        <v>445.591938099</v>
      </c>
      <c r="D209" s="3">
        <v>2637.7187318399997</v>
      </c>
      <c r="E209" s="8" t="s">
        <v>324</v>
      </c>
      <c r="F209" s="8" t="s">
        <v>132</v>
      </c>
      <c r="G209" s="9" t="s">
        <v>69</v>
      </c>
      <c r="H209" s="16" t="s">
        <v>123</v>
      </c>
      <c r="I209" s="13">
        <v>2638</v>
      </c>
      <c r="J209" s="8" t="s">
        <v>7</v>
      </c>
      <c r="K209" s="8"/>
      <c r="L209" s="8" t="s">
        <v>325</v>
      </c>
      <c r="M209" s="8"/>
      <c r="N209" s="8"/>
      <c r="O209" s="8">
        <v>117</v>
      </c>
      <c r="P209" s="8">
        <v>0.25</v>
      </c>
      <c r="Q209" s="12">
        <f t="shared" si="3"/>
        <v>77161.5</v>
      </c>
    </row>
    <row r="210" spans="1:17" ht="25.5" customHeight="1" x14ac:dyDescent="0.2">
      <c r="A210" s="1">
        <v>64</v>
      </c>
      <c r="B210" s="1">
        <v>0</v>
      </c>
      <c r="C210" s="2">
        <v>342.46189169900003</v>
      </c>
      <c r="D210" s="3">
        <v>1094.5784383499999</v>
      </c>
      <c r="E210" s="8"/>
      <c r="F210" s="8" t="s">
        <v>11</v>
      </c>
      <c r="G210" s="9" t="s">
        <v>176</v>
      </c>
      <c r="H210" s="27" t="s">
        <v>177</v>
      </c>
      <c r="I210" s="10">
        <v>1095</v>
      </c>
      <c r="J210" s="8" t="s">
        <v>7</v>
      </c>
      <c r="K210" s="8"/>
      <c r="L210" s="8"/>
      <c r="M210" s="8"/>
      <c r="N210" s="8"/>
      <c r="O210" s="8">
        <v>117</v>
      </c>
      <c r="P210" s="8">
        <v>0.25</v>
      </c>
      <c r="Q210" s="12">
        <f t="shared" si="3"/>
        <v>32028.75</v>
      </c>
    </row>
    <row r="211" spans="1:17" ht="25.5" customHeight="1" x14ac:dyDescent="0.2">
      <c r="A211" s="1">
        <v>65</v>
      </c>
      <c r="B211" s="1">
        <v>0</v>
      </c>
      <c r="C211" s="2">
        <v>233.19542597399999</v>
      </c>
      <c r="D211" s="3">
        <v>673.64944956399995</v>
      </c>
      <c r="E211" s="8"/>
      <c r="F211" s="8" t="s">
        <v>11</v>
      </c>
      <c r="G211" s="9" t="s">
        <v>176</v>
      </c>
      <c r="H211" s="27" t="s">
        <v>178</v>
      </c>
      <c r="I211" s="10">
        <v>674</v>
      </c>
      <c r="J211" s="8" t="s">
        <v>7</v>
      </c>
      <c r="K211" s="8"/>
      <c r="L211" s="8"/>
      <c r="M211" s="8"/>
      <c r="N211" s="8"/>
      <c r="O211" s="8">
        <v>117</v>
      </c>
      <c r="P211" s="8">
        <v>0.25</v>
      </c>
      <c r="Q211" s="12">
        <f t="shared" si="3"/>
        <v>19714.5</v>
      </c>
    </row>
    <row r="212" spans="1:17" ht="25.5" customHeight="1" x14ac:dyDescent="0.2">
      <c r="A212" s="1">
        <v>215</v>
      </c>
      <c r="B212" s="1">
        <v>0</v>
      </c>
      <c r="C212" s="2">
        <v>587.41393787200002</v>
      </c>
      <c r="D212" s="3">
        <v>1659.85674597</v>
      </c>
      <c r="E212" s="8" t="s">
        <v>363</v>
      </c>
      <c r="F212" s="8" t="s">
        <v>11</v>
      </c>
      <c r="G212" s="9" t="s">
        <v>176</v>
      </c>
      <c r="H212" s="16" t="s">
        <v>123</v>
      </c>
      <c r="I212" s="13">
        <v>1660</v>
      </c>
      <c r="J212" s="8" t="s">
        <v>7</v>
      </c>
      <c r="K212" s="8"/>
      <c r="L212" s="8" t="s">
        <v>364</v>
      </c>
      <c r="M212" s="8"/>
      <c r="N212" s="8"/>
      <c r="O212" s="8">
        <v>117</v>
      </c>
      <c r="P212" s="8">
        <v>0.25</v>
      </c>
      <c r="Q212" s="12">
        <f t="shared" si="3"/>
        <v>48555</v>
      </c>
    </row>
    <row r="213" spans="1:17" ht="25.5" customHeight="1" x14ac:dyDescent="0.2">
      <c r="A213" s="1">
        <v>229</v>
      </c>
      <c r="B213" s="1">
        <v>0</v>
      </c>
      <c r="C213" s="2">
        <v>134.41434454399999</v>
      </c>
      <c r="D213" s="3">
        <v>290.45049662000002</v>
      </c>
      <c r="E213" s="8"/>
      <c r="F213" s="8" t="s">
        <v>11</v>
      </c>
      <c r="G213" s="16">
        <v>3</v>
      </c>
      <c r="H213" s="16">
        <v>551</v>
      </c>
      <c r="I213" s="13">
        <v>290</v>
      </c>
      <c r="J213" s="8" t="s">
        <v>7</v>
      </c>
      <c r="K213" s="8"/>
      <c r="L213" s="8"/>
      <c r="M213" s="8"/>
      <c r="N213" s="8"/>
      <c r="O213" s="8">
        <v>117</v>
      </c>
      <c r="P213" s="8">
        <v>0.25</v>
      </c>
      <c r="Q213" s="12">
        <f t="shared" si="3"/>
        <v>8482.5</v>
      </c>
    </row>
    <row r="214" spans="1:17" ht="25.5" customHeight="1" x14ac:dyDescent="0.2">
      <c r="A214" s="1">
        <v>83</v>
      </c>
      <c r="B214" s="1">
        <v>0</v>
      </c>
      <c r="C214" s="2">
        <v>70.203022383800004</v>
      </c>
      <c r="D214" s="3">
        <v>42.623463711099994</v>
      </c>
      <c r="E214" s="8"/>
      <c r="F214" s="8" t="s">
        <v>11</v>
      </c>
      <c r="G214" s="9" t="s">
        <v>203</v>
      </c>
      <c r="H214" s="27" t="s">
        <v>204</v>
      </c>
      <c r="I214" s="10">
        <v>43</v>
      </c>
      <c r="J214" s="8" t="s">
        <v>7</v>
      </c>
      <c r="K214" s="8"/>
      <c r="L214" s="8"/>
      <c r="M214" s="8"/>
      <c r="N214" s="8"/>
      <c r="O214" s="8">
        <v>117</v>
      </c>
      <c r="P214" s="8">
        <v>0.25</v>
      </c>
      <c r="Q214" s="12">
        <f t="shared" si="3"/>
        <v>1257.75</v>
      </c>
    </row>
    <row r="215" spans="1:17" ht="25.5" customHeight="1" x14ac:dyDescent="0.2">
      <c r="A215" s="1">
        <v>187</v>
      </c>
      <c r="B215" s="1">
        <v>0</v>
      </c>
      <c r="C215" s="2">
        <v>387.68809216</v>
      </c>
      <c r="D215" s="3">
        <v>1412.66919377</v>
      </c>
      <c r="E215" s="8" t="s">
        <v>330</v>
      </c>
      <c r="F215" s="8" t="s">
        <v>11</v>
      </c>
      <c r="G215" s="9" t="s">
        <v>203</v>
      </c>
      <c r="H215" s="16" t="s">
        <v>123</v>
      </c>
      <c r="I215" s="13">
        <v>1413</v>
      </c>
      <c r="J215" s="8" t="s">
        <v>7</v>
      </c>
      <c r="K215" s="8"/>
      <c r="L215" s="8" t="s">
        <v>331</v>
      </c>
      <c r="M215" s="8"/>
      <c r="N215" s="8"/>
      <c r="O215" s="8">
        <v>117</v>
      </c>
      <c r="P215" s="8">
        <v>0.25</v>
      </c>
      <c r="Q215" s="12">
        <f t="shared" si="3"/>
        <v>41330.25</v>
      </c>
    </row>
    <row r="216" spans="1:17" ht="25.5" customHeight="1" x14ac:dyDescent="0.2">
      <c r="A216" s="1">
        <v>206</v>
      </c>
      <c r="B216" s="1">
        <v>0</v>
      </c>
      <c r="C216" s="2">
        <v>750.40420860100005</v>
      </c>
      <c r="D216" s="3">
        <v>2971.3461120500001</v>
      </c>
      <c r="E216" s="8" t="s">
        <v>356</v>
      </c>
      <c r="F216" s="8" t="s">
        <v>11</v>
      </c>
      <c r="G216" s="9" t="s">
        <v>216</v>
      </c>
      <c r="H216" s="16" t="s">
        <v>123</v>
      </c>
      <c r="I216" s="13">
        <v>2971</v>
      </c>
      <c r="J216" s="8" t="s">
        <v>7</v>
      </c>
      <c r="K216" s="8"/>
      <c r="L216" s="8"/>
      <c r="M216" s="8"/>
      <c r="N216" s="8"/>
      <c r="O216" s="8">
        <v>117</v>
      </c>
      <c r="P216" s="8">
        <v>0.25</v>
      </c>
      <c r="Q216" s="12">
        <f t="shared" si="3"/>
        <v>86901.75</v>
      </c>
    </row>
    <row r="217" spans="1:17" ht="25.5" customHeight="1" x14ac:dyDescent="0.2">
      <c r="A217" s="1">
        <v>161</v>
      </c>
      <c r="B217" s="1">
        <v>0</v>
      </c>
      <c r="C217" s="2">
        <v>214.61422144500003</v>
      </c>
      <c r="D217" s="3">
        <v>667.02466421600002</v>
      </c>
      <c r="E217" s="8" t="s">
        <v>301</v>
      </c>
      <c r="F217" s="8" t="s">
        <v>11</v>
      </c>
      <c r="G217" s="9" t="s">
        <v>157</v>
      </c>
      <c r="H217" s="16" t="s">
        <v>123</v>
      </c>
      <c r="I217" s="13">
        <v>667</v>
      </c>
      <c r="J217" s="8" t="s">
        <v>7</v>
      </c>
      <c r="K217" s="8"/>
      <c r="L217" s="8" t="s">
        <v>302</v>
      </c>
      <c r="M217" s="8"/>
      <c r="N217" s="8"/>
      <c r="O217" s="8">
        <v>117</v>
      </c>
      <c r="P217" s="8">
        <v>0.25</v>
      </c>
      <c r="Q217" s="12">
        <f t="shared" si="3"/>
        <v>19509.75</v>
      </c>
    </row>
    <row r="218" spans="1:17" ht="25.5" customHeight="1" x14ac:dyDescent="0.2">
      <c r="A218" s="1">
        <v>207</v>
      </c>
      <c r="B218" s="1">
        <v>0</v>
      </c>
      <c r="C218" s="2">
        <v>121.794288959</v>
      </c>
      <c r="D218" s="3">
        <v>321.67861074199999</v>
      </c>
      <c r="E218" s="8" t="s">
        <v>357</v>
      </c>
      <c r="F218" s="8" t="s">
        <v>11</v>
      </c>
      <c r="G218" s="9" t="s">
        <v>157</v>
      </c>
      <c r="H218" s="16" t="s">
        <v>123</v>
      </c>
      <c r="I218" s="13">
        <v>322</v>
      </c>
      <c r="J218" s="8" t="s">
        <v>7</v>
      </c>
      <c r="K218" s="8"/>
      <c r="L218" s="8" t="s">
        <v>358</v>
      </c>
      <c r="M218" s="8"/>
      <c r="N218" s="8"/>
      <c r="O218" s="8">
        <v>117</v>
      </c>
      <c r="P218" s="8">
        <v>0.25</v>
      </c>
      <c r="Q218" s="12">
        <f t="shared" si="3"/>
        <v>9418.5</v>
      </c>
    </row>
    <row r="219" spans="1:17" ht="25.5" customHeight="1" x14ac:dyDescent="0.2">
      <c r="A219" s="1">
        <v>177</v>
      </c>
      <c r="B219" s="1">
        <v>0</v>
      </c>
      <c r="C219" s="2">
        <v>347.46141289100001</v>
      </c>
      <c r="D219" s="3">
        <v>1908.1250648700002</v>
      </c>
      <c r="E219" s="8" t="s">
        <v>318</v>
      </c>
      <c r="F219" s="8" t="s">
        <v>11</v>
      </c>
      <c r="G219" s="9" t="s">
        <v>319</v>
      </c>
      <c r="H219" s="16" t="s">
        <v>123</v>
      </c>
      <c r="I219" s="13">
        <v>1908</v>
      </c>
      <c r="J219" s="8" t="s">
        <v>7</v>
      </c>
      <c r="K219" s="8"/>
      <c r="L219" s="8"/>
      <c r="M219" s="8"/>
      <c r="N219" s="8"/>
      <c r="O219" s="8">
        <v>117</v>
      </c>
      <c r="P219" s="8">
        <v>0.25</v>
      </c>
      <c r="Q219" s="12">
        <f t="shared" si="3"/>
        <v>55809</v>
      </c>
    </row>
    <row r="220" spans="1:17" ht="25.5" customHeight="1" x14ac:dyDescent="0.2">
      <c r="A220" s="1">
        <v>199</v>
      </c>
      <c r="B220" s="1">
        <v>0</v>
      </c>
      <c r="C220" s="2">
        <v>304.664319799</v>
      </c>
      <c r="D220" s="3">
        <v>1223.3373199799998</v>
      </c>
      <c r="E220" s="8" t="s">
        <v>349</v>
      </c>
      <c r="F220" s="8" t="s">
        <v>11</v>
      </c>
      <c r="G220" s="9" t="s">
        <v>350</v>
      </c>
      <c r="H220" s="16" t="s">
        <v>123</v>
      </c>
      <c r="I220" s="13">
        <v>1223</v>
      </c>
      <c r="J220" s="8" t="s">
        <v>7</v>
      </c>
      <c r="K220" s="8"/>
      <c r="L220" s="8" t="s">
        <v>351</v>
      </c>
      <c r="M220" s="8"/>
      <c r="N220" s="8"/>
      <c r="O220" s="8">
        <v>117</v>
      </c>
      <c r="P220" s="8">
        <v>0.25</v>
      </c>
      <c r="Q220" s="12">
        <f t="shared" si="3"/>
        <v>35772.75</v>
      </c>
    </row>
    <row r="221" spans="1:17" ht="25.5" customHeight="1" x14ac:dyDescent="0.2">
      <c r="A221" s="1">
        <v>192</v>
      </c>
      <c r="B221" s="1">
        <v>0</v>
      </c>
      <c r="C221" s="2">
        <v>422.22450637200001</v>
      </c>
      <c r="D221" s="3">
        <v>2527.8002686600003</v>
      </c>
      <c r="E221" s="8" t="s">
        <v>338</v>
      </c>
      <c r="F221" s="8" t="s">
        <v>11</v>
      </c>
      <c r="G221" s="9" t="s">
        <v>221</v>
      </c>
      <c r="H221" s="16" t="s">
        <v>123</v>
      </c>
      <c r="I221" s="13">
        <v>2528</v>
      </c>
      <c r="J221" s="8" t="s">
        <v>7</v>
      </c>
      <c r="K221" s="8"/>
      <c r="L221" s="8"/>
      <c r="M221" s="8"/>
      <c r="N221" s="8"/>
      <c r="O221" s="8">
        <v>117</v>
      </c>
      <c r="P221" s="8">
        <v>0.25</v>
      </c>
      <c r="Q221" s="12">
        <f t="shared" si="3"/>
        <v>73944</v>
      </c>
    </row>
    <row r="222" spans="1:17" ht="25.5" customHeight="1" x14ac:dyDescent="0.2">
      <c r="A222" s="1">
        <v>228</v>
      </c>
      <c r="B222" s="1">
        <v>0</v>
      </c>
      <c r="C222" s="2">
        <v>128.599540956</v>
      </c>
      <c r="D222" s="3">
        <v>469.254087965</v>
      </c>
      <c r="E222" s="8"/>
      <c r="F222" s="8" t="s">
        <v>11</v>
      </c>
      <c r="G222" s="16">
        <v>20</v>
      </c>
      <c r="H222" s="16"/>
      <c r="I222" s="13">
        <v>469</v>
      </c>
      <c r="J222" s="8" t="s">
        <v>7</v>
      </c>
      <c r="K222" s="8"/>
      <c r="L222" s="8"/>
      <c r="M222" s="8"/>
      <c r="N222" s="8"/>
      <c r="O222" s="8">
        <v>117</v>
      </c>
      <c r="P222" s="8">
        <v>0.25</v>
      </c>
      <c r="Q222" s="12">
        <f t="shared" si="3"/>
        <v>13718.25</v>
      </c>
    </row>
    <row r="223" spans="1:17" ht="25.5" customHeight="1" x14ac:dyDescent="0.2">
      <c r="A223" s="1">
        <v>43</v>
      </c>
      <c r="B223" s="1">
        <v>0</v>
      </c>
      <c r="C223" s="2">
        <v>75.907843174099995</v>
      </c>
      <c r="D223" s="3">
        <v>252.59201447499998</v>
      </c>
      <c r="E223" s="8" t="s">
        <v>124</v>
      </c>
      <c r="F223" s="8" t="s">
        <v>11</v>
      </c>
      <c r="G223" s="9" t="s">
        <v>125</v>
      </c>
      <c r="H223" s="16" t="s">
        <v>126</v>
      </c>
      <c r="I223" s="13">
        <v>253</v>
      </c>
      <c r="J223" s="8" t="s">
        <v>7</v>
      </c>
      <c r="K223" s="8"/>
      <c r="L223" s="8"/>
      <c r="M223" s="8"/>
      <c r="N223" s="8"/>
      <c r="O223" s="8">
        <v>117</v>
      </c>
      <c r="P223" s="8">
        <v>0.25</v>
      </c>
      <c r="Q223" s="12">
        <f t="shared" si="3"/>
        <v>7400.25</v>
      </c>
    </row>
    <row r="224" spans="1:17" ht="25.5" customHeight="1" x14ac:dyDescent="0.2">
      <c r="A224" s="1">
        <v>25</v>
      </c>
      <c r="B224" s="1">
        <v>0</v>
      </c>
      <c r="C224" s="2">
        <v>8.8969436877499994</v>
      </c>
      <c r="D224" s="3">
        <v>3.7114553208099998</v>
      </c>
      <c r="E224" s="8" t="s">
        <v>72</v>
      </c>
      <c r="F224" s="8" t="s">
        <v>11</v>
      </c>
      <c r="G224" s="9" t="s">
        <v>73</v>
      </c>
      <c r="H224" s="16" t="s">
        <v>74</v>
      </c>
      <c r="I224" s="13">
        <v>4</v>
      </c>
      <c r="J224" s="8" t="s">
        <v>7</v>
      </c>
      <c r="K224" s="8"/>
      <c r="L224" s="8"/>
      <c r="M224" s="8"/>
      <c r="N224" s="8"/>
      <c r="O224" s="8">
        <v>117</v>
      </c>
      <c r="P224" s="8">
        <v>0.25</v>
      </c>
      <c r="Q224" s="12">
        <f t="shared" si="3"/>
        <v>117</v>
      </c>
    </row>
    <row r="225" spans="1:17" ht="25.5" customHeight="1" x14ac:dyDescent="0.2">
      <c r="A225" s="1">
        <v>26</v>
      </c>
      <c r="B225" s="1">
        <v>0</v>
      </c>
      <c r="C225" s="2">
        <v>18.248674107500001</v>
      </c>
      <c r="D225" s="3">
        <v>19.3019522345</v>
      </c>
      <c r="E225" s="8" t="s">
        <v>72</v>
      </c>
      <c r="F225" s="8" t="s">
        <v>11</v>
      </c>
      <c r="G225" s="9" t="s">
        <v>73</v>
      </c>
      <c r="H225" s="16" t="s">
        <v>74</v>
      </c>
      <c r="I225" s="13">
        <v>19</v>
      </c>
      <c r="J225" s="8" t="s">
        <v>7</v>
      </c>
      <c r="K225" s="8"/>
      <c r="L225" s="8"/>
      <c r="M225" s="8"/>
      <c r="N225" s="8"/>
      <c r="O225" s="8">
        <v>117</v>
      </c>
      <c r="P225" s="8">
        <v>0.25</v>
      </c>
      <c r="Q225" s="12">
        <f t="shared" si="3"/>
        <v>555.75</v>
      </c>
    </row>
    <row r="226" spans="1:17" ht="25.5" customHeight="1" x14ac:dyDescent="0.2">
      <c r="A226" s="1">
        <v>27</v>
      </c>
      <c r="B226" s="1">
        <v>0</v>
      </c>
      <c r="C226" s="2">
        <v>7.3466360124300003</v>
      </c>
      <c r="D226" s="3">
        <v>2.2571817211599998</v>
      </c>
      <c r="E226" s="8" t="s">
        <v>72</v>
      </c>
      <c r="F226" s="8" t="s">
        <v>11</v>
      </c>
      <c r="G226" s="9" t="s">
        <v>73</v>
      </c>
      <c r="H226" s="16" t="s">
        <v>75</v>
      </c>
      <c r="I226" s="13">
        <v>2</v>
      </c>
      <c r="J226" s="8" t="s">
        <v>7</v>
      </c>
      <c r="K226" s="8"/>
      <c r="L226" s="8"/>
      <c r="M226" s="8"/>
      <c r="N226" s="8"/>
      <c r="O226" s="8">
        <v>117</v>
      </c>
      <c r="P226" s="8">
        <v>0.25</v>
      </c>
      <c r="Q226" s="12">
        <f t="shared" si="3"/>
        <v>58.5</v>
      </c>
    </row>
    <row r="227" spans="1:17" ht="25.5" customHeight="1" x14ac:dyDescent="0.2">
      <c r="A227" s="1">
        <v>67</v>
      </c>
      <c r="B227" s="1">
        <v>0</v>
      </c>
      <c r="C227" s="2">
        <v>119.33596564999999</v>
      </c>
      <c r="D227" s="3">
        <v>110.305676225</v>
      </c>
      <c r="E227" s="8" t="s">
        <v>183</v>
      </c>
      <c r="F227" s="8" t="s">
        <v>11</v>
      </c>
      <c r="G227" s="9" t="s">
        <v>73</v>
      </c>
      <c r="H227" s="16" t="s">
        <v>184</v>
      </c>
      <c r="I227" s="13">
        <v>110</v>
      </c>
      <c r="J227" s="8" t="s">
        <v>7</v>
      </c>
      <c r="K227" s="8"/>
      <c r="L227" s="8"/>
      <c r="M227" s="8"/>
      <c r="N227" s="8"/>
      <c r="O227" s="8">
        <v>117</v>
      </c>
      <c r="P227" s="8">
        <v>0.25</v>
      </c>
      <c r="Q227" s="12">
        <f t="shared" si="3"/>
        <v>3217.5</v>
      </c>
    </row>
    <row r="228" spans="1:17" ht="25.5" customHeight="1" x14ac:dyDescent="0.2">
      <c r="A228" s="1">
        <v>68</v>
      </c>
      <c r="B228" s="1">
        <v>0</v>
      </c>
      <c r="C228" s="2">
        <v>144.37149227800001</v>
      </c>
      <c r="D228" s="3">
        <v>159.47294846200001</v>
      </c>
      <c r="E228" s="8" t="s">
        <v>183</v>
      </c>
      <c r="F228" s="8" t="s">
        <v>11</v>
      </c>
      <c r="G228" s="9" t="s">
        <v>73</v>
      </c>
      <c r="H228" s="16" t="s">
        <v>184</v>
      </c>
      <c r="I228" s="13">
        <v>159</v>
      </c>
      <c r="J228" s="8" t="s">
        <v>7</v>
      </c>
      <c r="K228" s="8"/>
      <c r="L228" s="8"/>
      <c r="M228" s="8"/>
      <c r="N228" s="8"/>
      <c r="O228" s="8">
        <v>117</v>
      </c>
      <c r="P228" s="8">
        <v>0.25</v>
      </c>
      <c r="Q228" s="12">
        <f t="shared" si="3"/>
        <v>4650.75</v>
      </c>
    </row>
    <row r="229" spans="1:17" ht="25.5" customHeight="1" x14ac:dyDescent="0.2">
      <c r="A229" s="1">
        <v>69</v>
      </c>
      <c r="B229" s="1">
        <v>0</v>
      </c>
      <c r="C229" s="2">
        <v>295.43422257000003</v>
      </c>
      <c r="D229" s="3">
        <v>533.11387435699999</v>
      </c>
      <c r="E229" s="8" t="s">
        <v>183</v>
      </c>
      <c r="F229" s="8" t="s">
        <v>11</v>
      </c>
      <c r="G229" s="9" t="s">
        <v>73</v>
      </c>
      <c r="H229" s="16" t="s">
        <v>184</v>
      </c>
      <c r="I229" s="13">
        <v>533</v>
      </c>
      <c r="J229" s="8" t="s">
        <v>7</v>
      </c>
      <c r="K229" s="8"/>
      <c r="L229" s="8"/>
      <c r="M229" s="8"/>
      <c r="N229" s="8"/>
      <c r="O229" s="8">
        <v>117</v>
      </c>
      <c r="P229" s="8">
        <v>0.25</v>
      </c>
      <c r="Q229" s="12">
        <f t="shared" si="3"/>
        <v>15590.25</v>
      </c>
    </row>
    <row r="230" spans="1:17" ht="25.5" customHeight="1" x14ac:dyDescent="0.2">
      <c r="A230" s="1">
        <v>70</v>
      </c>
      <c r="B230" s="1">
        <v>0</v>
      </c>
      <c r="C230" s="2">
        <v>130.523954049</v>
      </c>
      <c r="D230" s="3">
        <v>119.764584537</v>
      </c>
      <c r="E230" s="8" t="s">
        <v>183</v>
      </c>
      <c r="F230" s="8" t="s">
        <v>11</v>
      </c>
      <c r="G230" s="9" t="s">
        <v>73</v>
      </c>
      <c r="H230" s="16" t="s">
        <v>184</v>
      </c>
      <c r="I230" s="13">
        <v>120</v>
      </c>
      <c r="J230" s="8" t="s">
        <v>7</v>
      </c>
      <c r="K230" s="8"/>
      <c r="L230" s="8"/>
      <c r="M230" s="8"/>
      <c r="N230" s="8"/>
      <c r="O230" s="8">
        <v>117</v>
      </c>
      <c r="P230" s="8">
        <v>0.25</v>
      </c>
      <c r="Q230" s="12">
        <f t="shared" si="3"/>
        <v>3510</v>
      </c>
    </row>
    <row r="231" spans="1:17" ht="25.5" customHeight="1" x14ac:dyDescent="0.2">
      <c r="A231" s="1">
        <v>71</v>
      </c>
      <c r="B231" s="1">
        <v>0</v>
      </c>
      <c r="C231" s="2">
        <v>233.68713805099998</v>
      </c>
      <c r="D231" s="3">
        <v>196.084459111</v>
      </c>
      <c r="E231" s="8" t="s">
        <v>183</v>
      </c>
      <c r="F231" s="8" t="s">
        <v>11</v>
      </c>
      <c r="G231" s="9" t="s">
        <v>73</v>
      </c>
      <c r="H231" s="16" t="s">
        <v>184</v>
      </c>
      <c r="I231" s="13">
        <v>196</v>
      </c>
      <c r="J231" s="8" t="s">
        <v>7</v>
      </c>
      <c r="K231" s="8"/>
      <c r="L231" s="8"/>
      <c r="M231" s="8"/>
      <c r="N231" s="8"/>
      <c r="O231" s="8">
        <v>117</v>
      </c>
      <c r="P231" s="8">
        <v>0.25</v>
      </c>
      <c r="Q231" s="12">
        <f t="shared" si="3"/>
        <v>5733</v>
      </c>
    </row>
    <row r="232" spans="1:17" ht="25.5" customHeight="1" x14ac:dyDescent="0.2">
      <c r="A232" s="1">
        <v>72</v>
      </c>
      <c r="B232" s="1">
        <v>0</v>
      </c>
      <c r="C232" s="2">
        <v>351.41053600800001</v>
      </c>
      <c r="D232" s="3">
        <v>374.53683600099998</v>
      </c>
      <c r="E232" s="8" t="s">
        <v>183</v>
      </c>
      <c r="F232" s="8" t="s">
        <v>11</v>
      </c>
      <c r="G232" s="9" t="s">
        <v>73</v>
      </c>
      <c r="H232" s="16" t="s">
        <v>184</v>
      </c>
      <c r="I232" s="13">
        <v>375</v>
      </c>
      <c r="J232" s="8" t="s">
        <v>7</v>
      </c>
      <c r="K232" s="8"/>
      <c r="L232" s="8"/>
      <c r="M232" s="8"/>
      <c r="N232" s="8"/>
      <c r="O232" s="8">
        <v>117</v>
      </c>
      <c r="P232" s="8">
        <v>0.25</v>
      </c>
      <c r="Q232" s="12">
        <f t="shared" si="3"/>
        <v>10968.75</v>
      </c>
    </row>
    <row r="233" spans="1:17" ht="25.5" customHeight="1" x14ac:dyDescent="0.2">
      <c r="A233" s="1">
        <v>73</v>
      </c>
      <c r="B233" s="1">
        <v>0</v>
      </c>
      <c r="C233" s="2">
        <v>90.969238715300008</v>
      </c>
      <c r="D233" s="3">
        <v>98.452174120400002</v>
      </c>
      <c r="E233" s="8" t="s">
        <v>183</v>
      </c>
      <c r="F233" s="8" t="s">
        <v>11</v>
      </c>
      <c r="G233" s="9" t="s">
        <v>73</v>
      </c>
      <c r="H233" s="16" t="s">
        <v>184</v>
      </c>
      <c r="I233" s="13">
        <v>98</v>
      </c>
      <c r="J233" s="8" t="s">
        <v>7</v>
      </c>
      <c r="K233" s="8"/>
      <c r="L233" s="8"/>
      <c r="M233" s="8"/>
      <c r="N233" s="8"/>
      <c r="O233" s="8">
        <v>117</v>
      </c>
      <c r="P233" s="8">
        <v>0.25</v>
      </c>
      <c r="Q233" s="12">
        <f t="shared" si="3"/>
        <v>2866.5</v>
      </c>
    </row>
    <row r="234" spans="1:17" ht="25.5" customHeight="1" x14ac:dyDescent="0.2">
      <c r="A234" s="1">
        <v>74</v>
      </c>
      <c r="B234" s="1">
        <v>0</v>
      </c>
      <c r="C234" s="2">
        <v>139.36018710100001</v>
      </c>
      <c r="D234" s="3">
        <v>160.89938447500001</v>
      </c>
      <c r="E234" s="8" t="s">
        <v>183</v>
      </c>
      <c r="F234" s="8" t="s">
        <v>11</v>
      </c>
      <c r="G234" s="9" t="s">
        <v>73</v>
      </c>
      <c r="H234" s="16" t="s">
        <v>184</v>
      </c>
      <c r="I234" s="13">
        <v>161</v>
      </c>
      <c r="J234" s="8" t="s">
        <v>7</v>
      </c>
      <c r="K234" s="8"/>
      <c r="L234" s="8"/>
      <c r="M234" s="8"/>
      <c r="N234" s="8"/>
      <c r="O234" s="8">
        <v>117</v>
      </c>
      <c r="P234" s="8">
        <v>0.25</v>
      </c>
      <c r="Q234" s="12">
        <f t="shared" si="3"/>
        <v>4709.25</v>
      </c>
    </row>
    <row r="235" spans="1:17" ht="25.5" customHeight="1" x14ac:dyDescent="0.2">
      <c r="A235" s="1">
        <v>75</v>
      </c>
      <c r="B235" s="1">
        <v>0</v>
      </c>
      <c r="C235" s="2">
        <v>96.934537853500004</v>
      </c>
      <c r="D235" s="3">
        <v>178.432110083</v>
      </c>
      <c r="E235" s="8" t="s">
        <v>183</v>
      </c>
      <c r="F235" s="8" t="s">
        <v>11</v>
      </c>
      <c r="G235" s="9" t="s">
        <v>73</v>
      </c>
      <c r="H235" s="16" t="s">
        <v>184</v>
      </c>
      <c r="I235" s="13">
        <v>178</v>
      </c>
      <c r="J235" s="8" t="s">
        <v>7</v>
      </c>
      <c r="K235" s="8"/>
      <c r="L235" s="8"/>
      <c r="M235" s="8"/>
      <c r="N235" s="8"/>
      <c r="O235" s="8">
        <v>117</v>
      </c>
      <c r="P235" s="8">
        <v>0.25</v>
      </c>
      <c r="Q235" s="12">
        <f t="shared" si="3"/>
        <v>5206.5</v>
      </c>
    </row>
    <row r="236" spans="1:17" ht="25.5" customHeight="1" x14ac:dyDescent="0.2">
      <c r="A236" s="1">
        <v>80</v>
      </c>
      <c r="B236" s="1">
        <v>0</v>
      </c>
      <c r="C236" s="2">
        <v>379.49765298099999</v>
      </c>
      <c r="D236" s="3">
        <v>3019.4832805799997</v>
      </c>
      <c r="E236" s="8" t="s">
        <v>124</v>
      </c>
      <c r="F236" s="8" t="s">
        <v>11</v>
      </c>
      <c r="G236" s="9" t="s">
        <v>73</v>
      </c>
      <c r="H236" s="16" t="s">
        <v>184</v>
      </c>
      <c r="I236" s="13">
        <v>3019</v>
      </c>
      <c r="J236" s="8" t="s">
        <v>7</v>
      </c>
      <c r="K236" s="8"/>
      <c r="L236" s="8"/>
      <c r="M236" s="8"/>
      <c r="N236" s="8"/>
      <c r="O236" s="8">
        <v>117</v>
      </c>
      <c r="P236" s="8">
        <v>0.25</v>
      </c>
      <c r="Q236" s="12">
        <f t="shared" si="3"/>
        <v>88305.75</v>
      </c>
    </row>
    <row r="237" spans="1:17" ht="25.5" customHeight="1" x14ac:dyDescent="0.2">
      <c r="A237" s="1">
        <v>102</v>
      </c>
      <c r="B237" s="1">
        <v>0</v>
      </c>
      <c r="C237" s="2">
        <v>71.148847606999993</v>
      </c>
      <c r="D237" s="3">
        <v>60.582859866899994</v>
      </c>
      <c r="E237" s="8" t="s">
        <v>183</v>
      </c>
      <c r="F237" s="8" t="s">
        <v>11</v>
      </c>
      <c r="G237" s="9" t="s">
        <v>73</v>
      </c>
      <c r="H237" s="16" t="s">
        <v>184</v>
      </c>
      <c r="I237" s="13">
        <v>61</v>
      </c>
      <c r="J237" s="8" t="s">
        <v>7</v>
      </c>
      <c r="K237" s="8"/>
      <c r="L237" s="8"/>
      <c r="M237" s="8"/>
      <c r="N237" s="8"/>
      <c r="O237" s="8">
        <v>117</v>
      </c>
      <c r="P237" s="8">
        <v>0.25</v>
      </c>
      <c r="Q237" s="12">
        <f t="shared" si="3"/>
        <v>1784.25</v>
      </c>
    </row>
    <row r="238" spans="1:17" ht="25.5" customHeight="1" x14ac:dyDescent="0.2">
      <c r="A238" s="1">
        <v>103</v>
      </c>
      <c r="B238" s="1">
        <v>0</v>
      </c>
      <c r="C238" s="2">
        <v>23.848338919500002</v>
      </c>
      <c r="D238" s="3">
        <v>32.781647339399996</v>
      </c>
      <c r="E238" s="8" t="s">
        <v>183</v>
      </c>
      <c r="F238" s="8" t="s">
        <v>11</v>
      </c>
      <c r="G238" s="9" t="s">
        <v>73</v>
      </c>
      <c r="H238" s="16" t="s">
        <v>247</v>
      </c>
      <c r="I238" s="13">
        <v>33</v>
      </c>
      <c r="J238" s="8" t="s">
        <v>7</v>
      </c>
      <c r="K238" s="8"/>
      <c r="L238" s="8"/>
      <c r="M238" s="8"/>
      <c r="N238" s="8"/>
      <c r="O238" s="8">
        <v>117</v>
      </c>
      <c r="P238" s="8">
        <v>0.25</v>
      </c>
      <c r="Q238" s="12">
        <f t="shared" si="3"/>
        <v>965.25</v>
      </c>
    </row>
    <row r="239" spans="1:17" ht="25.5" customHeight="1" x14ac:dyDescent="0.2">
      <c r="A239" s="1">
        <v>104</v>
      </c>
      <c r="B239" s="1">
        <v>0</v>
      </c>
      <c r="C239" s="2">
        <v>24.7590108168</v>
      </c>
      <c r="D239" s="3">
        <v>20.1147995197</v>
      </c>
      <c r="E239" s="8" t="s">
        <v>183</v>
      </c>
      <c r="F239" s="8" t="s">
        <v>11</v>
      </c>
      <c r="G239" s="9" t="s">
        <v>73</v>
      </c>
      <c r="H239" s="16" t="s">
        <v>248</v>
      </c>
      <c r="I239" s="13">
        <v>20</v>
      </c>
      <c r="J239" s="8" t="s">
        <v>7</v>
      </c>
      <c r="K239" s="8"/>
      <c r="L239" s="8"/>
      <c r="M239" s="8"/>
      <c r="N239" s="8"/>
      <c r="O239" s="8">
        <v>117</v>
      </c>
      <c r="P239" s="8">
        <v>0.25</v>
      </c>
      <c r="Q239" s="12">
        <f t="shared" si="3"/>
        <v>585</v>
      </c>
    </row>
    <row r="240" spans="1:17" ht="25.5" customHeight="1" x14ac:dyDescent="0.2">
      <c r="A240" s="1">
        <v>304</v>
      </c>
      <c r="B240" s="1">
        <v>0</v>
      </c>
      <c r="C240" s="2">
        <v>22.672309969899999</v>
      </c>
      <c r="D240" s="3">
        <v>32.078426375299998</v>
      </c>
      <c r="E240" s="8" t="s">
        <v>72</v>
      </c>
      <c r="F240" s="8" t="s">
        <v>11</v>
      </c>
      <c r="G240" s="9" t="s">
        <v>73</v>
      </c>
      <c r="H240" s="27" t="s">
        <v>462</v>
      </c>
      <c r="I240" s="10">
        <v>32</v>
      </c>
      <c r="J240" s="8" t="s">
        <v>7</v>
      </c>
      <c r="K240" s="8"/>
      <c r="L240" s="8" t="s">
        <v>33</v>
      </c>
      <c r="M240" s="8"/>
      <c r="N240" s="8"/>
      <c r="O240" s="8">
        <v>117</v>
      </c>
      <c r="P240" s="8">
        <v>0.25</v>
      </c>
      <c r="Q240" s="12">
        <f t="shared" si="3"/>
        <v>936</v>
      </c>
    </row>
    <row r="241" spans="1:17" ht="25.5" customHeight="1" x14ac:dyDescent="0.2">
      <c r="A241" s="1">
        <v>308</v>
      </c>
      <c r="B241" s="1">
        <v>0</v>
      </c>
      <c r="C241" s="2">
        <v>49.910281654799995</v>
      </c>
      <c r="D241" s="3">
        <v>93.075303784100001</v>
      </c>
      <c r="E241" s="8" t="s">
        <v>72</v>
      </c>
      <c r="F241" s="8" t="s">
        <v>11</v>
      </c>
      <c r="G241" s="9" t="s">
        <v>73</v>
      </c>
      <c r="H241" s="27" t="s">
        <v>387</v>
      </c>
      <c r="I241" s="10">
        <v>93</v>
      </c>
      <c r="J241" s="8" t="s">
        <v>7</v>
      </c>
      <c r="K241" s="8"/>
      <c r="L241" s="8" t="s">
        <v>33</v>
      </c>
      <c r="M241" s="8"/>
      <c r="N241" s="8"/>
      <c r="O241" s="8">
        <v>117</v>
      </c>
      <c r="P241" s="8">
        <v>0.25</v>
      </c>
      <c r="Q241" s="12">
        <f t="shared" si="3"/>
        <v>2720.25</v>
      </c>
    </row>
    <row r="242" spans="1:17" ht="25.5" customHeight="1" x14ac:dyDescent="0.2">
      <c r="A242" s="1">
        <v>197</v>
      </c>
      <c r="B242" s="1">
        <v>0</v>
      </c>
      <c r="C242" s="2">
        <v>299.41344034499997</v>
      </c>
      <c r="D242" s="3">
        <v>1308.3375770800001</v>
      </c>
      <c r="E242" s="8" t="s">
        <v>347</v>
      </c>
      <c r="F242" s="8" t="s">
        <v>36</v>
      </c>
      <c r="G242" s="9" t="s">
        <v>5</v>
      </c>
      <c r="H242" s="16" t="s">
        <v>123</v>
      </c>
      <c r="I242" s="13">
        <v>1308</v>
      </c>
      <c r="J242" s="8" t="s">
        <v>7</v>
      </c>
      <c r="K242" s="8"/>
      <c r="L242" s="8" t="s">
        <v>348</v>
      </c>
      <c r="M242" s="8"/>
      <c r="N242" s="8"/>
      <c r="O242" s="8">
        <v>117</v>
      </c>
      <c r="P242" s="8">
        <v>0.25</v>
      </c>
      <c r="Q242" s="12">
        <f t="shared" si="3"/>
        <v>38259</v>
      </c>
    </row>
    <row r="243" spans="1:17" ht="25.5" customHeight="1" x14ac:dyDescent="0.2">
      <c r="A243" s="1">
        <v>13</v>
      </c>
      <c r="B243" s="1">
        <v>0</v>
      </c>
      <c r="C243" s="2">
        <v>64.531387773199995</v>
      </c>
      <c r="D243" s="3">
        <v>101.07739900099999</v>
      </c>
      <c r="E243" s="8" t="s">
        <v>45</v>
      </c>
      <c r="F243" s="8" t="s">
        <v>36</v>
      </c>
      <c r="G243" s="9" t="s">
        <v>46</v>
      </c>
      <c r="H243" s="27" t="s">
        <v>47</v>
      </c>
      <c r="I243" s="10">
        <v>101</v>
      </c>
      <c r="J243" s="8" t="s">
        <v>48</v>
      </c>
      <c r="K243" s="8"/>
      <c r="L243" s="8"/>
      <c r="M243" s="8"/>
      <c r="N243" s="8"/>
      <c r="O243" s="8">
        <v>117</v>
      </c>
      <c r="P243" s="8">
        <v>0.25</v>
      </c>
      <c r="Q243" s="12">
        <f t="shared" si="3"/>
        <v>2954.25</v>
      </c>
    </row>
    <row r="244" spans="1:17" ht="25.5" customHeight="1" x14ac:dyDescent="0.2">
      <c r="A244" s="1">
        <v>14</v>
      </c>
      <c r="B244" s="1">
        <v>0</v>
      </c>
      <c r="C244" s="2">
        <v>65.782998484200007</v>
      </c>
      <c r="D244" s="3">
        <v>97.058049503999996</v>
      </c>
      <c r="E244" s="8" t="s">
        <v>45</v>
      </c>
      <c r="F244" s="8" t="s">
        <v>36</v>
      </c>
      <c r="G244" s="9" t="s">
        <v>46</v>
      </c>
      <c r="H244" s="27" t="s">
        <v>49</v>
      </c>
      <c r="I244" s="10">
        <v>97</v>
      </c>
      <c r="J244" s="8" t="s">
        <v>7</v>
      </c>
      <c r="K244" s="8"/>
      <c r="L244" s="8"/>
      <c r="M244" s="8"/>
      <c r="N244" s="8"/>
      <c r="O244" s="8">
        <v>117</v>
      </c>
      <c r="P244" s="8">
        <v>0.25</v>
      </c>
      <c r="Q244" s="12">
        <f t="shared" si="3"/>
        <v>2837.25</v>
      </c>
    </row>
    <row r="245" spans="1:17" ht="25.5" customHeight="1" x14ac:dyDescent="0.2">
      <c r="A245" s="1">
        <v>15</v>
      </c>
      <c r="B245" s="1">
        <v>0</v>
      </c>
      <c r="C245" s="2">
        <v>68.370647957800003</v>
      </c>
      <c r="D245" s="3">
        <v>100.55803949099999</v>
      </c>
      <c r="E245" s="8" t="s">
        <v>45</v>
      </c>
      <c r="F245" s="8" t="s">
        <v>36</v>
      </c>
      <c r="G245" s="9" t="s">
        <v>46</v>
      </c>
      <c r="H245" s="27" t="s">
        <v>50</v>
      </c>
      <c r="I245" s="10">
        <v>101</v>
      </c>
      <c r="J245" s="8" t="s">
        <v>7</v>
      </c>
      <c r="K245" s="8"/>
      <c r="L245" s="8"/>
      <c r="M245" s="8"/>
      <c r="N245" s="8"/>
      <c r="O245" s="8">
        <v>117</v>
      </c>
      <c r="P245" s="8">
        <v>0.25</v>
      </c>
      <c r="Q245" s="12">
        <f t="shared" si="3"/>
        <v>2954.25</v>
      </c>
    </row>
    <row r="246" spans="1:17" ht="25.5" customHeight="1" x14ac:dyDescent="0.2">
      <c r="A246" s="1">
        <v>278</v>
      </c>
      <c r="B246" s="1">
        <v>0</v>
      </c>
      <c r="C246" s="2">
        <v>65.782998484200007</v>
      </c>
      <c r="D246" s="3">
        <v>97.058049503999996</v>
      </c>
      <c r="E246" s="8" t="s">
        <v>45</v>
      </c>
      <c r="F246" s="8" t="s">
        <v>36</v>
      </c>
      <c r="G246" s="9" t="s">
        <v>46</v>
      </c>
      <c r="H246" s="27" t="s">
        <v>49</v>
      </c>
      <c r="I246" s="10">
        <v>97</v>
      </c>
      <c r="J246" s="8" t="s">
        <v>7</v>
      </c>
      <c r="K246" s="8"/>
      <c r="L246" s="8"/>
      <c r="M246" s="8"/>
      <c r="N246" s="8"/>
      <c r="O246" s="8">
        <v>117</v>
      </c>
      <c r="P246" s="8">
        <v>0.25</v>
      </c>
      <c r="Q246" s="12">
        <f t="shared" si="3"/>
        <v>2837.25</v>
      </c>
    </row>
    <row r="247" spans="1:17" ht="25.5" customHeight="1" x14ac:dyDescent="0.2">
      <c r="A247" s="1">
        <v>232</v>
      </c>
      <c r="B247" s="1">
        <v>0</v>
      </c>
      <c r="C247" s="2">
        <v>664.62578696200001</v>
      </c>
      <c r="D247" s="3">
        <v>2861.7732795900001</v>
      </c>
      <c r="E247" s="8" t="s">
        <v>376</v>
      </c>
      <c r="F247" s="8" t="s">
        <v>25</v>
      </c>
      <c r="G247" s="9" t="s">
        <v>209</v>
      </c>
      <c r="H247" s="16" t="s">
        <v>123</v>
      </c>
      <c r="I247" s="13">
        <v>2862</v>
      </c>
      <c r="J247" s="8" t="s">
        <v>7</v>
      </c>
      <c r="K247" s="8"/>
      <c r="L247" s="8" t="s">
        <v>377</v>
      </c>
      <c r="M247" s="8"/>
      <c r="N247" s="8"/>
      <c r="O247" s="8">
        <v>117</v>
      </c>
      <c r="P247" s="8">
        <v>0.25</v>
      </c>
      <c r="Q247" s="12">
        <f t="shared" si="3"/>
        <v>83713.5</v>
      </c>
    </row>
    <row r="248" spans="1:17" ht="25.5" customHeight="1" x14ac:dyDescent="0.2">
      <c r="A248" s="1">
        <v>355</v>
      </c>
      <c r="B248" s="1">
        <v>0</v>
      </c>
      <c r="C248" s="2">
        <v>55.257884970599996</v>
      </c>
      <c r="D248" s="3">
        <v>98.932578437400011</v>
      </c>
      <c r="E248" s="8" t="s">
        <v>543</v>
      </c>
      <c r="F248" s="8" t="s">
        <v>25</v>
      </c>
      <c r="G248" s="9" t="s">
        <v>243</v>
      </c>
      <c r="H248" s="16" t="s">
        <v>544</v>
      </c>
      <c r="I248" s="13">
        <v>99</v>
      </c>
      <c r="J248" s="8" t="s">
        <v>7</v>
      </c>
      <c r="K248" s="8"/>
      <c r="L248" s="8" t="s">
        <v>107</v>
      </c>
      <c r="M248" s="9" t="s">
        <v>545</v>
      </c>
      <c r="N248" s="8"/>
      <c r="O248" s="8">
        <v>117</v>
      </c>
      <c r="P248" s="8">
        <v>0.25</v>
      </c>
      <c r="Q248" s="12">
        <f t="shared" si="3"/>
        <v>2895.75</v>
      </c>
    </row>
    <row r="249" spans="1:17" ht="25.5" customHeight="1" x14ac:dyDescent="0.2">
      <c r="A249" s="1">
        <v>208</v>
      </c>
      <c r="B249" s="1">
        <v>0</v>
      </c>
      <c r="C249" s="2">
        <v>2146.9823063700001</v>
      </c>
      <c r="D249" s="3">
        <v>10657.087193099998</v>
      </c>
      <c r="E249" s="8" t="s">
        <v>359</v>
      </c>
      <c r="F249" s="8" t="s">
        <v>360</v>
      </c>
      <c r="G249" s="9" t="s">
        <v>52</v>
      </c>
      <c r="H249" s="16" t="s">
        <v>123</v>
      </c>
      <c r="I249" s="13">
        <v>10657</v>
      </c>
      <c r="J249" s="8" t="s">
        <v>361</v>
      </c>
      <c r="K249" s="8"/>
      <c r="L249" s="8" t="s">
        <v>362</v>
      </c>
      <c r="M249" s="8"/>
      <c r="N249" s="8"/>
      <c r="O249" s="8">
        <v>117</v>
      </c>
      <c r="P249" s="8">
        <v>0.25</v>
      </c>
      <c r="Q249" s="12">
        <f t="shared" si="3"/>
        <v>311717.25</v>
      </c>
    </row>
    <row r="250" spans="1:17" ht="25.5" customHeight="1" x14ac:dyDescent="0.2">
      <c r="A250" s="1">
        <v>58</v>
      </c>
      <c r="B250" s="1">
        <v>0</v>
      </c>
      <c r="C250" s="2">
        <v>82.985669152299991</v>
      </c>
      <c r="D250" s="3">
        <v>299.10828787499997</v>
      </c>
      <c r="E250" s="8" t="s">
        <v>164</v>
      </c>
      <c r="F250" s="8" t="s">
        <v>4</v>
      </c>
      <c r="G250" s="9" t="s">
        <v>52</v>
      </c>
      <c r="H250" s="16" t="s">
        <v>165</v>
      </c>
      <c r="I250" s="13">
        <v>299</v>
      </c>
      <c r="J250" s="8" t="s">
        <v>7</v>
      </c>
      <c r="K250" s="8"/>
      <c r="L250" s="8"/>
      <c r="M250" s="8"/>
      <c r="N250" s="8"/>
      <c r="O250" s="8">
        <v>117</v>
      </c>
      <c r="P250" s="8">
        <v>0.25</v>
      </c>
      <c r="Q250" s="12">
        <f t="shared" si="3"/>
        <v>8745.75</v>
      </c>
    </row>
    <row r="251" spans="1:17" ht="25.5" customHeight="1" x14ac:dyDescent="0.2">
      <c r="A251" s="1">
        <v>59</v>
      </c>
      <c r="B251" s="1">
        <v>0</v>
      </c>
      <c r="C251" s="2">
        <v>94.350003437200002</v>
      </c>
      <c r="D251" s="3">
        <v>365.42024747900001</v>
      </c>
      <c r="E251" s="8" t="s">
        <v>164</v>
      </c>
      <c r="F251" s="8" t="s">
        <v>4</v>
      </c>
      <c r="G251" s="9" t="s">
        <v>52</v>
      </c>
      <c r="H251" s="16" t="s">
        <v>166</v>
      </c>
      <c r="I251" s="13">
        <v>365</v>
      </c>
      <c r="J251" s="8" t="s">
        <v>7</v>
      </c>
      <c r="K251" s="8"/>
      <c r="L251" s="8"/>
      <c r="M251" s="8"/>
      <c r="N251" s="8"/>
      <c r="O251" s="8">
        <v>117</v>
      </c>
      <c r="P251" s="8">
        <v>0.25</v>
      </c>
      <c r="Q251" s="12">
        <f t="shared" si="3"/>
        <v>10676.25</v>
      </c>
    </row>
    <row r="252" spans="1:17" ht="25.5" customHeight="1" x14ac:dyDescent="0.2">
      <c r="A252" s="1">
        <v>60</v>
      </c>
      <c r="B252" s="1">
        <v>0</v>
      </c>
      <c r="C252" s="2">
        <v>131.776080777</v>
      </c>
      <c r="D252" s="3">
        <v>500.79736705200003</v>
      </c>
      <c r="E252" s="8" t="s">
        <v>164</v>
      </c>
      <c r="F252" s="8" t="s">
        <v>4</v>
      </c>
      <c r="G252" s="9" t="s">
        <v>52</v>
      </c>
      <c r="H252" s="16" t="s">
        <v>167</v>
      </c>
      <c r="I252" s="13">
        <v>501</v>
      </c>
      <c r="J252" s="8" t="s">
        <v>7</v>
      </c>
      <c r="K252" s="8"/>
      <c r="L252" s="8"/>
      <c r="M252" s="8"/>
      <c r="N252" s="8"/>
      <c r="O252" s="8">
        <v>117</v>
      </c>
      <c r="P252" s="8">
        <v>0.25</v>
      </c>
      <c r="Q252" s="12">
        <f t="shared" si="3"/>
        <v>14654.25</v>
      </c>
    </row>
    <row r="253" spans="1:17" ht="25.5" customHeight="1" x14ac:dyDescent="0.2">
      <c r="A253" s="1">
        <v>226</v>
      </c>
      <c r="B253" s="1">
        <v>0</v>
      </c>
      <c r="C253" s="2">
        <v>75.837699374399989</v>
      </c>
      <c r="D253" s="3">
        <v>111.23041067599999</v>
      </c>
      <c r="E253" s="8" t="s">
        <v>164</v>
      </c>
      <c r="F253" s="8" t="s">
        <v>4</v>
      </c>
      <c r="G253" s="9" t="s">
        <v>52</v>
      </c>
      <c r="H253" s="16" t="s">
        <v>375</v>
      </c>
      <c r="I253" s="13">
        <v>111</v>
      </c>
      <c r="J253" s="8" t="s">
        <v>7</v>
      </c>
      <c r="K253" s="8"/>
      <c r="L253" s="8"/>
      <c r="M253" s="8"/>
      <c r="N253" s="8"/>
      <c r="O253" s="8">
        <v>117</v>
      </c>
      <c r="P253" s="8">
        <v>0.25</v>
      </c>
      <c r="Q253" s="12">
        <f t="shared" si="3"/>
        <v>3246.75</v>
      </c>
    </row>
    <row r="254" spans="1:17" ht="25.5" customHeight="1" x14ac:dyDescent="0.2">
      <c r="A254" s="1">
        <v>201</v>
      </c>
      <c r="B254" s="1">
        <v>0</v>
      </c>
      <c r="C254" s="2">
        <v>315.86754048299997</v>
      </c>
      <c r="D254" s="3">
        <v>813.40950332399996</v>
      </c>
      <c r="E254" s="8" t="s">
        <v>352</v>
      </c>
      <c r="F254" s="8" t="s">
        <v>4</v>
      </c>
      <c r="G254" s="9" t="s">
        <v>157</v>
      </c>
      <c r="H254" s="16" t="s">
        <v>123</v>
      </c>
      <c r="I254" s="13">
        <v>813</v>
      </c>
      <c r="J254" s="8" t="s">
        <v>7</v>
      </c>
      <c r="K254" s="8"/>
      <c r="L254" s="8" t="s">
        <v>353</v>
      </c>
      <c r="M254" s="8"/>
      <c r="N254" s="8"/>
      <c r="O254" s="8">
        <v>117</v>
      </c>
      <c r="P254" s="8">
        <v>0.25</v>
      </c>
      <c r="Q254" s="12">
        <f t="shared" si="3"/>
        <v>23780.25</v>
      </c>
    </row>
    <row r="255" spans="1:17" ht="25.5" customHeight="1" x14ac:dyDescent="0.2">
      <c r="A255" s="1">
        <v>339</v>
      </c>
      <c r="B255" s="1">
        <v>0</v>
      </c>
      <c r="C255" s="2">
        <v>46.955711362300001</v>
      </c>
      <c r="D255" s="3">
        <v>111.96070896300002</v>
      </c>
      <c r="E255" s="8" t="s">
        <v>118</v>
      </c>
      <c r="F255" s="8" t="s">
        <v>4</v>
      </c>
      <c r="G255" s="9" t="s">
        <v>119</v>
      </c>
      <c r="H255" s="27" t="s">
        <v>507</v>
      </c>
      <c r="I255" s="10">
        <v>112</v>
      </c>
      <c r="J255" s="8" t="s">
        <v>7</v>
      </c>
      <c r="K255" s="8"/>
      <c r="L255" s="8" t="s">
        <v>450</v>
      </c>
      <c r="M255" s="9" t="s">
        <v>508</v>
      </c>
      <c r="N255" s="8"/>
      <c r="O255" s="8">
        <v>117</v>
      </c>
      <c r="P255" s="8">
        <v>0.25</v>
      </c>
      <c r="Q255" s="12">
        <f t="shared" si="3"/>
        <v>3276</v>
      </c>
    </row>
    <row r="256" spans="1:17" ht="25.5" customHeight="1" x14ac:dyDescent="0.2">
      <c r="A256" s="1">
        <v>205</v>
      </c>
      <c r="B256" s="1">
        <v>0</v>
      </c>
      <c r="C256" s="2">
        <v>755.72232055500001</v>
      </c>
      <c r="D256" s="3">
        <v>5355.4415784100001</v>
      </c>
      <c r="E256" s="8" t="s">
        <v>354</v>
      </c>
      <c r="F256" s="8" t="s">
        <v>4</v>
      </c>
      <c r="G256" s="9" t="s">
        <v>355</v>
      </c>
      <c r="H256" s="16" t="s">
        <v>123</v>
      </c>
      <c r="I256" s="13">
        <v>5355</v>
      </c>
      <c r="J256" s="8" t="s">
        <v>7</v>
      </c>
      <c r="K256" s="8"/>
      <c r="L256" s="8"/>
      <c r="M256" s="8"/>
      <c r="N256" s="8"/>
      <c r="O256" s="8">
        <v>117</v>
      </c>
      <c r="P256" s="8">
        <v>0.25</v>
      </c>
      <c r="Q256" s="12">
        <f t="shared" si="3"/>
        <v>156633.75</v>
      </c>
    </row>
    <row r="257" spans="1:18 16381:16384" ht="25.5" x14ac:dyDescent="0.2">
      <c r="E257" s="8" t="s">
        <v>607</v>
      </c>
      <c r="F257" s="8" t="s">
        <v>11</v>
      </c>
      <c r="G257" s="8">
        <v>10</v>
      </c>
      <c r="H257" s="16" t="s">
        <v>608</v>
      </c>
      <c r="I257" s="13"/>
      <c r="J257" s="8" t="s">
        <v>586</v>
      </c>
      <c r="K257" s="8">
        <v>2017</v>
      </c>
      <c r="L257" s="8" t="s">
        <v>91</v>
      </c>
      <c r="M257" s="8">
        <v>97464</v>
      </c>
      <c r="N257" s="18">
        <v>43027</v>
      </c>
      <c r="O257" s="8"/>
      <c r="P257" s="8"/>
      <c r="Q257" s="12">
        <v>120</v>
      </c>
    </row>
    <row r="258" spans="1:18 16381:16384" ht="25.5" x14ac:dyDescent="0.2">
      <c r="E258" s="8" t="s">
        <v>609</v>
      </c>
      <c r="F258" s="8" t="s">
        <v>11</v>
      </c>
      <c r="G258" s="8">
        <v>5</v>
      </c>
      <c r="H258" s="16">
        <v>315</v>
      </c>
      <c r="I258" s="13"/>
      <c r="J258" s="8" t="s">
        <v>586</v>
      </c>
      <c r="K258" s="8">
        <v>2017</v>
      </c>
      <c r="L258" s="8" t="s">
        <v>33</v>
      </c>
      <c r="M258" s="8">
        <v>58392</v>
      </c>
      <c r="N258" s="18">
        <v>42835</v>
      </c>
      <c r="O258" s="8"/>
      <c r="P258" s="8"/>
      <c r="Q258" s="12">
        <v>200</v>
      </c>
    </row>
    <row r="259" spans="1:18 16381:16384" ht="25.5" customHeight="1" x14ac:dyDescent="0.2">
      <c r="E259" s="8" t="s">
        <v>617</v>
      </c>
      <c r="F259" s="8" t="s">
        <v>11</v>
      </c>
      <c r="G259" s="8">
        <v>26</v>
      </c>
      <c r="H259" s="16" t="s">
        <v>618</v>
      </c>
      <c r="I259" s="13">
        <v>266</v>
      </c>
      <c r="J259" s="8" t="s">
        <v>586</v>
      </c>
      <c r="K259" s="8">
        <v>2017</v>
      </c>
      <c r="L259" s="8" t="s">
        <v>33</v>
      </c>
      <c r="M259" s="8">
        <v>59483</v>
      </c>
      <c r="N259" s="18">
        <v>42936</v>
      </c>
      <c r="O259" s="8"/>
      <c r="P259" s="8"/>
      <c r="Q259" s="12">
        <v>-2320</v>
      </c>
      <c r="R259" s="7" t="s">
        <v>619</v>
      </c>
    </row>
    <row r="260" spans="1:18 16381:16384" ht="25.5" customHeight="1" x14ac:dyDescent="0.2">
      <c r="A260" s="8"/>
      <c r="B260" s="8"/>
      <c r="C260" s="8"/>
      <c r="D260" s="8"/>
      <c r="E260" s="13" t="s">
        <v>610</v>
      </c>
      <c r="F260" s="8" t="s">
        <v>11</v>
      </c>
      <c r="G260" s="8">
        <v>11</v>
      </c>
      <c r="H260" s="16" t="s">
        <v>611</v>
      </c>
      <c r="I260" s="8">
        <v>74</v>
      </c>
      <c r="J260" s="8" t="s">
        <v>586</v>
      </c>
      <c r="K260" s="8">
        <v>2018</v>
      </c>
      <c r="L260" s="8" t="s">
        <v>531</v>
      </c>
      <c r="M260" s="8">
        <v>2049</v>
      </c>
      <c r="N260" s="18">
        <v>43329</v>
      </c>
      <c r="O260" s="8"/>
      <c r="P260" s="8"/>
      <c r="Q260" s="12">
        <v>586.08000000000004</v>
      </c>
      <c r="XFA260" s="8"/>
      <c r="XFB260" s="8"/>
      <c r="XFC260" s="8"/>
      <c r="XFD260" s="8"/>
    </row>
    <row r="261" spans="1:18 16381:16384" ht="42" customHeight="1" x14ac:dyDescent="0.2">
      <c r="A261" s="8"/>
      <c r="B261" s="8"/>
      <c r="C261" s="8"/>
      <c r="D261" s="8"/>
      <c r="E261" s="13" t="s">
        <v>612</v>
      </c>
      <c r="F261" s="8" t="s">
        <v>11</v>
      </c>
      <c r="G261" s="8">
        <v>30</v>
      </c>
      <c r="H261" s="16" t="s">
        <v>613</v>
      </c>
      <c r="I261" s="8">
        <v>890</v>
      </c>
      <c r="J261" s="8" t="s">
        <v>586</v>
      </c>
      <c r="K261" s="8">
        <v>2018</v>
      </c>
      <c r="L261" s="8" t="s">
        <v>33</v>
      </c>
      <c r="M261" s="8">
        <v>62080</v>
      </c>
      <c r="N261" s="18">
        <v>43203</v>
      </c>
      <c r="O261" s="8"/>
      <c r="P261" s="8"/>
      <c r="Q261" s="12">
        <v>59278.45</v>
      </c>
      <c r="XFA261" s="8"/>
      <c r="XFB261" s="8"/>
      <c r="XFC261" s="8"/>
      <c r="XFD261" s="8"/>
    </row>
    <row r="262" spans="1:18 16381:16384" ht="25.5" customHeight="1" x14ac:dyDescent="0.2">
      <c r="A262" s="8"/>
      <c r="B262" s="8"/>
      <c r="C262" s="8"/>
      <c r="D262" s="8"/>
      <c r="E262" s="13" t="s">
        <v>614</v>
      </c>
      <c r="F262" s="8" t="s">
        <v>25</v>
      </c>
      <c r="G262" s="8">
        <v>24</v>
      </c>
      <c r="H262" s="16" t="s">
        <v>615</v>
      </c>
      <c r="I262" s="8">
        <v>19</v>
      </c>
      <c r="J262" s="8" t="s">
        <v>586</v>
      </c>
      <c r="K262" s="8">
        <v>2018</v>
      </c>
      <c r="L262" s="8" t="s">
        <v>531</v>
      </c>
      <c r="M262" s="8">
        <v>143569</v>
      </c>
      <c r="N262" s="18">
        <v>42283</v>
      </c>
      <c r="O262" s="8"/>
      <c r="P262" s="8"/>
      <c r="Q262" s="12">
        <v>22.32</v>
      </c>
      <c r="XFA262" s="8"/>
      <c r="XFB262" s="8"/>
      <c r="XFC262" s="8"/>
      <c r="XFD262" s="8"/>
    </row>
    <row r="263" spans="1:18 16381:16384" ht="25.5" customHeight="1" x14ac:dyDescent="0.2">
      <c r="A263" s="8"/>
      <c r="B263" s="8"/>
      <c r="C263" s="8"/>
      <c r="D263" s="8"/>
      <c r="E263" s="13" t="s">
        <v>616</v>
      </c>
      <c r="F263" s="8" t="s">
        <v>4</v>
      </c>
      <c r="G263" s="8">
        <v>1</v>
      </c>
      <c r="H263" s="16">
        <v>834</v>
      </c>
      <c r="I263" s="8">
        <v>222</v>
      </c>
      <c r="J263" s="8" t="s">
        <v>586</v>
      </c>
      <c r="K263" s="8">
        <v>2018</v>
      </c>
      <c r="L263" s="8" t="s">
        <v>230</v>
      </c>
      <c r="M263" s="8">
        <v>36996</v>
      </c>
      <c r="N263" s="18">
        <v>43353</v>
      </c>
      <c r="O263" s="8"/>
      <c r="P263" s="8"/>
      <c r="Q263" s="12">
        <v>555</v>
      </c>
      <c r="XFA263" s="8"/>
      <c r="XFB263" s="8"/>
      <c r="XFC263" s="8"/>
      <c r="XFD263" s="8"/>
    </row>
    <row r="264" spans="1:18 16381:16384" ht="25.5" x14ac:dyDescent="0.2">
      <c r="E264" s="19" t="s">
        <v>632</v>
      </c>
      <c r="F264" s="19" t="s">
        <v>36</v>
      </c>
      <c r="G264" s="19">
        <v>32</v>
      </c>
      <c r="H264" s="20">
        <v>765</v>
      </c>
      <c r="I264" s="21">
        <v>140</v>
      </c>
      <c r="J264" s="22" t="s">
        <v>586</v>
      </c>
      <c r="K264" s="22">
        <v>2019</v>
      </c>
      <c r="L264" s="19" t="s">
        <v>531</v>
      </c>
      <c r="M264" s="19" t="s">
        <v>203</v>
      </c>
      <c r="N264" s="23">
        <v>43507</v>
      </c>
      <c r="O264" s="22"/>
      <c r="P264" s="22"/>
      <c r="Q264" s="24">
        <v>420</v>
      </c>
      <c r="R264" s="7" t="s">
        <v>640</v>
      </c>
    </row>
    <row r="265" spans="1:18 16381:16384" ht="26.25" x14ac:dyDescent="0.25">
      <c r="E265" s="19" t="s">
        <v>633</v>
      </c>
      <c r="F265" s="19" t="s">
        <v>25</v>
      </c>
      <c r="G265" s="19">
        <v>44</v>
      </c>
      <c r="H265" s="25" t="s">
        <v>620</v>
      </c>
      <c r="I265" s="21">
        <v>594</v>
      </c>
      <c r="J265" s="22" t="s">
        <v>586</v>
      </c>
      <c r="K265" s="22">
        <v>2019</v>
      </c>
      <c r="L265" s="19" t="s">
        <v>626</v>
      </c>
      <c r="M265" s="19" t="s">
        <v>628</v>
      </c>
      <c r="N265" s="23">
        <v>43516</v>
      </c>
      <c r="O265" s="22"/>
      <c r="P265" s="22"/>
      <c r="Q265" s="24">
        <v>1500</v>
      </c>
      <c r="R265" s="7" t="s">
        <v>640</v>
      </c>
    </row>
    <row r="266" spans="1:18 16381:16384" ht="26.25" x14ac:dyDescent="0.25">
      <c r="E266" s="19" t="s">
        <v>634</v>
      </c>
      <c r="F266" s="19" t="s">
        <v>11</v>
      </c>
      <c r="G266" s="19">
        <v>26</v>
      </c>
      <c r="H266" s="25" t="s">
        <v>621</v>
      </c>
      <c r="I266" s="21">
        <v>820</v>
      </c>
      <c r="J266" s="22" t="s">
        <v>586</v>
      </c>
      <c r="K266" s="22">
        <v>2019</v>
      </c>
      <c r="L266" s="19" t="s">
        <v>627</v>
      </c>
      <c r="M266" s="19" t="s">
        <v>629</v>
      </c>
      <c r="N266" s="23">
        <v>43546</v>
      </c>
      <c r="O266" s="22"/>
      <c r="P266" s="22"/>
      <c r="Q266" s="24">
        <v>2460</v>
      </c>
      <c r="R266" s="7" t="s">
        <v>640</v>
      </c>
    </row>
    <row r="267" spans="1:18 16381:16384" ht="26.25" x14ac:dyDescent="0.25">
      <c r="E267" s="19" t="s">
        <v>635</v>
      </c>
      <c r="F267" s="19" t="s">
        <v>17</v>
      </c>
      <c r="G267" s="19">
        <v>35</v>
      </c>
      <c r="H267" s="25" t="s">
        <v>622</v>
      </c>
      <c r="I267" s="21">
        <v>163</v>
      </c>
      <c r="J267" s="22" t="s">
        <v>586</v>
      </c>
      <c r="K267" s="22">
        <v>2019</v>
      </c>
      <c r="L267" s="19" t="s">
        <v>531</v>
      </c>
      <c r="M267" s="19" t="s">
        <v>630</v>
      </c>
      <c r="N267" s="23">
        <v>43543</v>
      </c>
      <c r="O267" s="22"/>
      <c r="P267" s="22"/>
      <c r="Q267" s="24">
        <v>358.6</v>
      </c>
      <c r="R267" s="7" t="s">
        <v>641</v>
      </c>
    </row>
    <row r="268" spans="1:18 16381:16384" ht="26.25" x14ac:dyDescent="0.25">
      <c r="E268" s="19" t="s">
        <v>636</v>
      </c>
      <c r="F268" s="19" t="s">
        <v>17</v>
      </c>
      <c r="G268" s="19">
        <v>28</v>
      </c>
      <c r="H268" s="25" t="s">
        <v>623</v>
      </c>
      <c r="I268" s="21">
        <v>85</v>
      </c>
      <c r="J268" s="22" t="s">
        <v>586</v>
      </c>
      <c r="K268" s="22">
        <v>2019</v>
      </c>
      <c r="L268" s="19" t="s">
        <v>531</v>
      </c>
      <c r="M268" s="19" t="s">
        <v>630</v>
      </c>
      <c r="N268" s="23">
        <v>43543</v>
      </c>
      <c r="O268" s="22"/>
      <c r="P268" s="22"/>
      <c r="Q268" s="24">
        <v>187</v>
      </c>
      <c r="R268" s="7" t="s">
        <v>641</v>
      </c>
    </row>
    <row r="269" spans="1:18 16381:16384" ht="39" x14ac:dyDescent="0.25">
      <c r="E269" s="19" t="s">
        <v>637</v>
      </c>
      <c r="F269" s="19" t="s">
        <v>17</v>
      </c>
      <c r="G269" s="19">
        <v>27</v>
      </c>
      <c r="H269" s="25" t="s">
        <v>624</v>
      </c>
      <c r="I269" s="21">
        <v>314</v>
      </c>
      <c r="J269" s="22" t="s">
        <v>586</v>
      </c>
      <c r="K269" s="22">
        <v>2019</v>
      </c>
      <c r="L269" s="19" t="s">
        <v>531</v>
      </c>
      <c r="M269" s="19" t="s">
        <v>630</v>
      </c>
      <c r="N269" s="23">
        <v>43543</v>
      </c>
      <c r="O269" s="22"/>
      <c r="P269" s="22"/>
      <c r="Q269" s="24">
        <v>345.4</v>
      </c>
      <c r="R269" s="7" t="s">
        <v>641</v>
      </c>
    </row>
    <row r="270" spans="1:18 16381:16384" ht="26.25" x14ac:dyDescent="0.25">
      <c r="E270" s="19" t="s">
        <v>638</v>
      </c>
      <c r="F270" s="19" t="s">
        <v>17</v>
      </c>
      <c r="G270" s="19">
        <v>35</v>
      </c>
      <c r="H270" s="25" t="s">
        <v>625</v>
      </c>
      <c r="I270" s="21">
        <v>98</v>
      </c>
      <c r="J270" s="22" t="s">
        <v>586</v>
      </c>
      <c r="K270" s="22">
        <v>2019</v>
      </c>
      <c r="L270" s="19" t="s">
        <v>531</v>
      </c>
      <c r="M270" s="19" t="s">
        <v>630</v>
      </c>
      <c r="N270" s="23">
        <v>43543</v>
      </c>
      <c r="O270" s="22"/>
      <c r="P270" s="22"/>
      <c r="Q270" s="24">
        <v>107.8</v>
      </c>
      <c r="R270" s="7" t="s">
        <v>641</v>
      </c>
    </row>
    <row r="271" spans="1:18 16381:16384" ht="25.5" x14ac:dyDescent="0.2">
      <c r="E271" s="19" t="s">
        <v>639</v>
      </c>
      <c r="F271" s="19"/>
      <c r="G271" s="19">
        <v>21</v>
      </c>
      <c r="H271" s="20"/>
      <c r="I271" s="21">
        <v>1003</v>
      </c>
      <c r="J271" s="22" t="s">
        <v>586</v>
      </c>
      <c r="K271" s="22">
        <v>2019</v>
      </c>
      <c r="L271" s="19" t="s">
        <v>627</v>
      </c>
      <c r="M271" s="19" t="s">
        <v>631</v>
      </c>
      <c r="N271" s="23">
        <v>43669</v>
      </c>
      <c r="O271" s="22"/>
      <c r="P271" s="22"/>
      <c r="Q271" s="24">
        <v>20000</v>
      </c>
      <c r="R271" s="7" t="s">
        <v>640</v>
      </c>
    </row>
    <row r="273" spans="17:17" x14ac:dyDescent="0.2">
      <c r="Q273" s="15">
        <f>SUBTOTAL(9,Q2:Q272)</f>
        <v>17516569.399999999</v>
      </c>
    </row>
  </sheetData>
  <sheetProtection selectLockedCells="1" selectUnlockedCells="1"/>
  <sortState ref="A1:Q256">
    <sortCondition ref="K2:K256"/>
    <sortCondition ref="N2:N256"/>
    <sortCondition ref="F2:F256"/>
    <sortCondition ref="G2:G256"/>
  </sortState>
  <pageMargins left="0.78740157480314965" right="0.78740157480314965" top="1.0629921259842521" bottom="1.0629921259842521" header="0.78740157480314965" footer="0.78740157480314965"/>
  <pageSetup paperSize="9" scale="53" fitToHeight="0" orientation="landscape" useFirstPageNumber="1" r:id="rId1"/>
  <headerFooter alignWithMargins="0">
    <oddHeader>&amp;C&amp;"Times New Roman,Normale"&amp;12SERVITU' DI PUBBLICO TRANSITO anno 2019 - ACQUISTI (cess. grat.)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Dall'Asta Gianfranco</dc:creator>
  <cp:lastModifiedBy>Mauro</cp:lastModifiedBy>
  <cp:lastPrinted>2020-04-01T11:23:34Z</cp:lastPrinted>
  <dcterms:created xsi:type="dcterms:W3CDTF">2018-03-09T15:03:02Z</dcterms:created>
  <dcterms:modified xsi:type="dcterms:W3CDTF">2020-04-01T11:24:01Z</dcterms:modified>
</cp:coreProperties>
</file>